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7" sheetId="7" r:id="rId1"/>
  </sheets>
  <calcPr calcId="125725" refMode="R1C1"/>
</workbook>
</file>

<file path=xl/calcChain.xml><?xml version="1.0" encoding="utf-8"?>
<calcChain xmlns="http://schemas.openxmlformats.org/spreadsheetml/2006/main">
  <c r="E39" i="7"/>
  <c r="E26" l="1"/>
  <c r="E24"/>
  <c r="E55"/>
  <c r="E53"/>
  <c r="E56" l="1"/>
  <c r="E27"/>
</calcChain>
</file>

<file path=xl/sharedStrings.xml><?xml version="1.0" encoding="utf-8"?>
<sst xmlns="http://schemas.openxmlformats.org/spreadsheetml/2006/main" count="144" uniqueCount="140">
  <si>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</si>
  <si>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</si>
  <si>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</si>
  <si>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</si>
  <si>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</si>
  <si>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</si>
  <si>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</si>
  <si>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</si>
  <si>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</si>
  <si>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</si>
  <si>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</si>
  <si>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</si>
  <si>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</si>
  <si>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</si>
  <si>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</si>
  <si>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</si>
  <si>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</si>
  <si>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</si>
  <si>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</si>
  <si>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</si>
  <si>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</si>
  <si>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</si>
  <si>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</si>
  <si>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</si>
  <si>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</si>
  <si>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</si>
  <si>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</si>
  <si>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</si>
  <si>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</si>
  <si>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</si>
  <si>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</si>
  <si>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</si>
  <si>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</si>
  <si>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</si>
  <si>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</si>
  <si>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</si>
  <si>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</si>
  <si>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</si>
  <si>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</si>
  <si>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</si>
  <si>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</si>
  <si>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</si>
  <si>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</si>
  <si>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</si>
  <si>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</si>
  <si>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</si>
  <si>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</si>
  <si>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</si>
  <si>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</si>
  <si>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</si>
  <si>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</si>
  <si>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</si>
  <si>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</si>
  <si>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</si>
  <si>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</si>
  <si>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</si>
  <si>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</si>
  <si>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</si>
  <si>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</si>
  <si>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</si>
  <si>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</si>
  <si>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</si>
  <si>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</si>
  <si>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</si>
  <si>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</si>
  <si>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</si>
  <si>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</si>
  <si>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</si>
  <si>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</si>
  <si>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</si>
  <si>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</si>
  <si>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</si>
  <si>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</si>
  <si>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</si>
  <si>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</si>
  <si>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</si>
  <si>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</si>
  <si>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</si>
  <si>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2.5.1.</t>
  </si>
  <si>
    <t>2.5.2.</t>
  </si>
  <si>
    <t>2.5.3.</t>
  </si>
  <si>
    <t>3.3.1.</t>
  </si>
  <si>
    <t>3.3.2.</t>
  </si>
  <si>
    <t>3.3.3.</t>
  </si>
  <si>
    <t>4.5.1.</t>
  </si>
  <si>
    <t>4.5.2.</t>
  </si>
  <si>
    <t>4.5.3.</t>
  </si>
  <si>
    <t>4.5.4.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</si>
  <si>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</si>
  <si>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</si>
  <si>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Горячая вода</t>
  </si>
  <si>
    <t>Электроэнергия</t>
  </si>
  <si>
    <t>Отопление</t>
  </si>
  <si>
    <t>4.5.5.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</si>
  <si>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</si>
  <si>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</si>
  <si>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</si>
  <si>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</si>
  <si>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</si>
  <si>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</si>
  <si>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</si>
  <si>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</si>
  <si>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</si>
  <si>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</si>
  <si>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>2.6.</t>
  </si>
  <si>
    <t xml:space="preserve"> </t>
  </si>
  <si>
    <t>Выполнено капитального ремонта, руб.</t>
  </si>
  <si>
    <t>8.3.1.</t>
  </si>
  <si>
    <t>8.4.</t>
  </si>
  <si>
    <t>Выполнен перерасчет на сумму, руб.</t>
  </si>
  <si>
    <t>3.3.4.</t>
  </si>
  <si>
    <t>3.3.5.</t>
  </si>
  <si>
    <t>3.3.6.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</si>
  <si>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</si>
  <si>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</si>
  <si>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УР, Завьяловский район, с.Италмас д. 7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</si>
  <si>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</si>
  <si>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</si>
  <si>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с 01 января 2018 г. по 31 декабря 2018 г.</t>
  </si>
  <si>
    <t>Дата заполнения: 24.01.2019 г.</t>
  </si>
  <si>
    <t>8.5.</t>
  </si>
  <si>
    <t>Аварийно-диспетчерское обслуживание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</si>
  <si>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</si>
  <si>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</si>
  <si>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Начислено денежных средств по капитальному ремонтуза период 01.02.2015-31.12.2018 , руб.</t>
  </si>
  <si>
    <t>Оплачено денежных средств по капитальному ремонту за период 01.02.2015-31.12.2218, руб.</t>
  </si>
  <si>
    <t>Замена трансформаторов тока</t>
  </si>
  <si>
    <t>Изготовлены и установлены оконные ограждения в МОП</t>
  </si>
  <si>
    <t xml:space="preserve">Установлен дверной доводчик </t>
  </si>
  <si>
    <t>Замена общедомового прибора учета ХВС</t>
  </si>
  <si>
    <t>Утепление межпанельных швов</t>
  </si>
  <si>
    <t>3.3.7.</t>
  </si>
  <si>
    <t>Ремонт внутридомовой системы водоотведения</t>
  </si>
  <si>
    <t>3.3.8.</t>
  </si>
  <si>
    <t>Косметический ремонт МОП: подъезд 3 и подъезд 4</t>
  </si>
  <si>
    <t>3.3.10.</t>
  </si>
  <si>
    <t>Ремонт освещения в МОП</t>
  </si>
  <si>
    <t>Капитальный ремонт системы ХВС и ГВС</t>
  </si>
  <si>
    <t>Остаток денежных средств населения по жилищно-коммунальным услугам на конец периода,("-"перерасход "+"неиспользовано), руб.</t>
  </si>
  <si>
    <t>Ремонт системы отопления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</si>
</sst>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4" fontId="2" fillId="0" borderId="39" xfId="0" applyNumberFormat="1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4" fontId="0" fillId="0" borderId="14" xfId="0" applyNumberFormat="1" applyBorder="1"/>
    <xf numFmtId="2" fontId="12" fillId="0" borderId="30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0" fontId="2" fillId="0" borderId="16" xfId="0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21" xfId="0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37" workbookViewId="0">
      <selection activeCell="G44" sqref="G44"/>
    </sheetView>
  </sheetViews>
  <sheetFormatPr defaultRowHeight="15"/>
  <cols>
    <col min="1" max="1" width="8.42578125" customWidth="1"/>
    <col min="2" max="2" width="8.7109375" customWidth="1"/>
    <col min="3" max="3" width="43.28515625" customWidth="1"/>
    <col min="4" max="4" width="12.7109375" customWidth="1"/>
    <col min="5" max="5" width="13.28515625" customWidth="1"/>
    <col min="6" max="8" width="11.42578125" bestFit="1" customWidth="1"/>
    <col min="9" max="9" width="10.140625" customWidth="1"/>
  </cols>
  <sheetData>
    <row r="1" spans="1:5">
      <c r="B1" s="1"/>
      <c r="C1" s="81" t="s">
        <v>5</v>
      </c>
      <c r="D1" s="81"/>
      <c r="E1" s="81"/>
    </row>
    <row r="2" spans="1:5">
      <c r="C2" s="82" t="s">
        <v>0</v>
      </c>
      <c r="D2" s="82"/>
      <c r="E2" s="82"/>
    </row>
    <row r="3" spans="1:5" ht="18.75">
      <c r="C3" s="83" t="s">
        <v>1</v>
      </c>
      <c r="D3" s="83"/>
      <c r="E3" s="83"/>
    </row>
    <row r="4" spans="1:5">
      <c r="C4" s="80" t="s">
        <v>2</v>
      </c>
      <c r="D4" s="80"/>
      <c r="E4" s="80"/>
    </row>
    <row r="5" spans="1:5">
      <c r="C5" s="80" t="s">
        <v>3</v>
      </c>
      <c r="D5" s="80"/>
      <c r="E5" s="80"/>
    </row>
    <row r="6" spans="1:5">
      <c r="C6" s="80" t="s">
        <v>4</v>
      </c>
      <c r="D6" s="80"/>
      <c r="E6" s="80"/>
    </row>
    <row r="7" spans="1:5">
      <c r="C7" s="84" t="s">
        <v>6</v>
      </c>
      <c r="D7" s="84"/>
      <c r="E7" s="84"/>
    </row>
    <row r="8" spans="1:5" ht="15.75">
      <c r="A8" s="85" t="s">
        <v>71</v>
      </c>
      <c r="B8" s="85"/>
      <c r="C8" s="85"/>
      <c r="D8" s="85"/>
      <c r="E8" s="85"/>
    </row>
    <row r="9" spans="1:5" ht="15.75">
      <c r="A9" s="85" t="s">
        <v>118</v>
      </c>
      <c r="B9" s="85"/>
      <c r="C9" s="85"/>
      <c r="D9" s="85"/>
      <c r="E9" s="85"/>
    </row>
    <row r="10" spans="1:5" ht="15.75">
      <c r="A10" s="86" t="s">
        <v>115</v>
      </c>
      <c r="B10" s="86"/>
      <c r="C10" s="86"/>
      <c r="D10" s="86"/>
      <c r="E10" s="86"/>
    </row>
    <row r="11" spans="1:5" ht="18.75">
      <c r="A11" s="15"/>
      <c r="B11" s="15"/>
      <c r="C11" s="87" t="s">
        <v>119</v>
      </c>
      <c r="D11" s="87"/>
      <c r="E11" s="87"/>
    </row>
    <row r="12" spans="1:5" ht="15.75" thickBot="1">
      <c r="A12" s="2"/>
      <c r="B12" s="2"/>
      <c r="C12" s="2"/>
      <c r="D12" s="2"/>
      <c r="E12" s="2"/>
    </row>
    <row r="13" spans="1:5" s="4" customFormat="1" ht="20.25" customHeight="1" thickBot="1">
      <c r="A13" s="5" t="s">
        <v>8</v>
      </c>
      <c r="B13" s="50" t="s">
        <v>7</v>
      </c>
      <c r="C13" s="51"/>
      <c r="D13" s="51"/>
      <c r="E13" s="52"/>
    </row>
    <row r="14" spans="1:5" ht="17.100000000000001" customHeight="1">
      <c r="A14" s="6" t="s">
        <v>9</v>
      </c>
      <c r="B14" s="77" t="s">
        <v>15</v>
      </c>
      <c r="C14" s="78"/>
      <c r="D14" s="79"/>
      <c r="E14" s="7">
        <v>1988</v>
      </c>
    </row>
    <row r="15" spans="1:5" ht="17.100000000000001" customHeight="1">
      <c r="A15" s="8" t="s">
        <v>10</v>
      </c>
      <c r="B15" s="61" t="s">
        <v>16</v>
      </c>
      <c r="C15" s="62"/>
      <c r="D15" s="66"/>
      <c r="E15" s="9">
        <v>5</v>
      </c>
    </row>
    <row r="16" spans="1:5" ht="17.100000000000001" customHeight="1">
      <c r="A16" s="8" t="s">
        <v>11</v>
      </c>
      <c r="B16" s="61" t="s">
        <v>17</v>
      </c>
      <c r="C16" s="62"/>
      <c r="D16" s="66"/>
      <c r="E16" s="9">
        <v>4</v>
      </c>
    </row>
    <row r="17" spans="1:9" ht="17.100000000000001" customHeight="1">
      <c r="A17" s="8" t="s">
        <v>12</v>
      </c>
      <c r="B17" s="61" t="s">
        <v>18</v>
      </c>
      <c r="C17" s="62"/>
      <c r="D17" s="66"/>
      <c r="E17" s="9">
        <v>70</v>
      </c>
    </row>
    <row r="18" spans="1:9" ht="17.100000000000001" customHeight="1">
      <c r="A18" s="8" t="s">
        <v>13</v>
      </c>
      <c r="B18" s="61" t="s">
        <v>19</v>
      </c>
      <c r="C18" s="62"/>
      <c r="D18" s="66"/>
      <c r="E18" s="9">
        <v>3363.55</v>
      </c>
    </row>
    <row r="19" spans="1:9" ht="17.100000000000001" customHeight="1">
      <c r="A19" s="8" t="s">
        <v>14</v>
      </c>
      <c r="B19" s="61" t="s">
        <v>20</v>
      </c>
      <c r="C19" s="62"/>
      <c r="D19" s="66"/>
      <c r="E19" s="9">
        <v>3146.75</v>
      </c>
    </row>
    <row r="20" spans="1:9" ht="17.100000000000001" customHeight="1">
      <c r="A20" s="8" t="s">
        <v>21</v>
      </c>
      <c r="B20" s="61" t="s">
        <v>23</v>
      </c>
      <c r="C20" s="62"/>
      <c r="D20" s="66"/>
      <c r="E20" s="9">
        <v>216.8</v>
      </c>
    </row>
    <row r="21" spans="1:9" ht="17.100000000000001" customHeight="1" thickBot="1">
      <c r="A21" s="10" t="s">
        <v>22</v>
      </c>
      <c r="B21" s="74" t="s">
        <v>24</v>
      </c>
      <c r="C21" s="75"/>
      <c r="D21" s="76"/>
      <c r="E21" s="11"/>
    </row>
    <row r="22" spans="1:9" ht="20.25" customHeight="1" thickBot="1">
      <c r="A22" s="5" t="s">
        <v>25</v>
      </c>
      <c r="B22" s="50" t="s">
        <v>26</v>
      </c>
      <c r="C22" s="51"/>
      <c r="D22" s="51"/>
      <c r="E22" s="52"/>
    </row>
    <row r="23" spans="1:9" ht="17.100000000000001" customHeight="1">
      <c r="A23" s="21" t="s">
        <v>27</v>
      </c>
      <c r="B23" s="77" t="s">
        <v>34</v>
      </c>
      <c r="C23" s="78"/>
      <c r="D23" s="79"/>
      <c r="E23" s="31">
        <v>89894.04</v>
      </c>
      <c r="I23" s="29"/>
    </row>
    <row r="24" spans="1:9" ht="17.100000000000001" customHeight="1">
      <c r="A24" s="8" t="s">
        <v>28</v>
      </c>
      <c r="B24" s="61" t="s">
        <v>30</v>
      </c>
      <c r="C24" s="62"/>
      <c r="D24" s="66"/>
      <c r="E24" s="35">
        <f>SUM(D29:D35)</f>
        <v>633660.89</v>
      </c>
      <c r="F24" s="29"/>
      <c r="G24" s="29"/>
      <c r="H24" s="29"/>
      <c r="I24" s="29"/>
    </row>
    <row r="25" spans="1:9" ht="17.100000000000001" customHeight="1">
      <c r="A25" s="8" t="s">
        <v>29</v>
      </c>
      <c r="B25" s="60" t="s">
        <v>109</v>
      </c>
      <c r="C25" s="60"/>
      <c r="D25" s="60"/>
      <c r="E25" s="35">
        <v>-506.55</v>
      </c>
      <c r="F25" s="29"/>
      <c r="G25" s="29"/>
      <c r="H25" s="29"/>
      <c r="I25" s="29"/>
    </row>
    <row r="26" spans="1:9" ht="17.100000000000001" customHeight="1">
      <c r="A26" s="8" t="s">
        <v>32</v>
      </c>
      <c r="B26" s="61" t="s">
        <v>31</v>
      </c>
      <c r="C26" s="62"/>
      <c r="D26" s="66"/>
      <c r="E26" s="35">
        <f>SUM(E29:E35)</f>
        <v>657665.34000000008</v>
      </c>
      <c r="G26" s="29"/>
      <c r="H26" s="29"/>
      <c r="I26" s="29"/>
    </row>
    <row r="27" spans="1:9" ht="17.100000000000001" customHeight="1">
      <c r="A27" s="8" t="s">
        <v>38</v>
      </c>
      <c r="B27" s="61" t="s">
        <v>33</v>
      </c>
      <c r="C27" s="62"/>
      <c r="D27" s="66"/>
      <c r="E27" s="39">
        <f>E23+E24+E25-E26</f>
        <v>65383.039999999921</v>
      </c>
      <c r="G27" s="29"/>
      <c r="H27" s="29"/>
      <c r="I27" s="29"/>
    </row>
    <row r="28" spans="1:9" ht="17.100000000000001" customHeight="1">
      <c r="A28" s="8"/>
      <c r="B28" s="61" t="s">
        <v>35</v>
      </c>
      <c r="C28" s="66"/>
      <c r="D28" s="3" t="s">
        <v>37</v>
      </c>
      <c r="E28" s="12" t="s">
        <v>36</v>
      </c>
      <c r="G28" s="29"/>
    </row>
    <row r="29" spans="1:9" ht="28.5" customHeight="1">
      <c r="A29" s="8" t="s">
        <v>78</v>
      </c>
      <c r="B29" s="63" t="s">
        <v>100</v>
      </c>
      <c r="C29" s="65"/>
      <c r="D29" s="34">
        <v>48882.71</v>
      </c>
      <c r="E29" s="35">
        <v>50856.56</v>
      </c>
      <c r="G29" s="29"/>
      <c r="H29" s="29"/>
    </row>
    <row r="30" spans="1:9" ht="28.5" customHeight="1">
      <c r="A30" s="8" t="s">
        <v>79</v>
      </c>
      <c r="B30" s="63" t="s">
        <v>95</v>
      </c>
      <c r="C30" s="65"/>
      <c r="D30" s="34">
        <v>105441.25</v>
      </c>
      <c r="E30" s="35">
        <v>109698.88</v>
      </c>
      <c r="G30" s="29"/>
      <c r="H30" s="29"/>
    </row>
    <row r="31" spans="1:9" ht="27" customHeight="1">
      <c r="A31" s="8" t="s">
        <v>80</v>
      </c>
      <c r="B31" s="63" t="s">
        <v>101</v>
      </c>
      <c r="C31" s="65"/>
      <c r="D31" s="34">
        <v>131296.57</v>
      </c>
      <c r="E31" s="35">
        <v>136598.23000000001</v>
      </c>
      <c r="H31" s="29"/>
    </row>
    <row r="32" spans="1:9" ht="17.100000000000001" customHeight="1">
      <c r="A32" s="8" t="s">
        <v>94</v>
      </c>
      <c r="B32" s="61" t="s">
        <v>121</v>
      </c>
      <c r="C32" s="66"/>
      <c r="D32" s="34">
        <v>50498.68</v>
      </c>
      <c r="E32" s="35">
        <v>52537.79</v>
      </c>
      <c r="H32" s="29"/>
    </row>
    <row r="33" spans="1:9" ht="17.100000000000001" customHeight="1">
      <c r="A33" s="8" t="s">
        <v>97</v>
      </c>
      <c r="B33" s="60" t="s">
        <v>102</v>
      </c>
      <c r="C33" s="60"/>
      <c r="D33" s="34">
        <v>105845.24</v>
      </c>
      <c r="E33" s="35">
        <v>110119.18</v>
      </c>
      <c r="H33" s="29"/>
    </row>
    <row r="34" spans="1:9" ht="17.100000000000001" customHeight="1">
      <c r="A34" s="8" t="s">
        <v>98</v>
      </c>
      <c r="B34" s="61" t="s">
        <v>96</v>
      </c>
      <c r="C34" s="66"/>
      <c r="D34" s="34">
        <v>61406.400000000001</v>
      </c>
      <c r="E34" s="35">
        <v>63885.94</v>
      </c>
      <c r="G34" s="29"/>
      <c r="I34" s="29"/>
    </row>
    <row r="35" spans="1:9" ht="17.100000000000001" customHeight="1" thickBot="1">
      <c r="A35" s="8" t="s">
        <v>104</v>
      </c>
      <c r="B35" s="60" t="s">
        <v>99</v>
      </c>
      <c r="C35" s="60"/>
      <c r="D35" s="33">
        <v>130290.04</v>
      </c>
      <c r="E35" s="35">
        <v>133968.76</v>
      </c>
      <c r="G35" s="29"/>
    </row>
    <row r="36" spans="1:9" ht="20.25" customHeight="1" thickBot="1">
      <c r="A36" s="16" t="s">
        <v>47</v>
      </c>
      <c r="B36" s="98" t="s">
        <v>39</v>
      </c>
      <c r="C36" s="99"/>
      <c r="D36" s="99"/>
      <c r="E36" s="100"/>
      <c r="H36" s="29"/>
    </row>
    <row r="37" spans="1:9" ht="17.100000000000001" customHeight="1">
      <c r="A37" s="6" t="s">
        <v>67</v>
      </c>
      <c r="B37" s="13" t="s">
        <v>88</v>
      </c>
      <c r="C37" s="14"/>
      <c r="D37" s="44">
        <v>242393.69</v>
      </c>
      <c r="E37" s="41">
        <v>240802.2</v>
      </c>
      <c r="H37" s="29"/>
    </row>
    <row r="38" spans="1:9" ht="27.75" customHeight="1" thickBot="1">
      <c r="A38" s="8" t="s">
        <v>68</v>
      </c>
      <c r="B38" s="54" t="s">
        <v>116</v>
      </c>
      <c r="C38" s="55"/>
      <c r="D38" s="56"/>
      <c r="E38" s="42">
        <v>-135100.96</v>
      </c>
      <c r="H38" s="29"/>
    </row>
    <row r="39" spans="1:9" ht="17.100000000000001" customHeight="1">
      <c r="A39" s="8" t="s">
        <v>69</v>
      </c>
      <c r="B39" s="61" t="s">
        <v>41</v>
      </c>
      <c r="C39" s="62"/>
      <c r="D39" s="62"/>
      <c r="E39" s="42">
        <f>SUM(E41:E49)</f>
        <v>194425.12999999998</v>
      </c>
      <c r="G39" s="46"/>
    </row>
    <row r="40" spans="1:9" ht="17.100000000000001" customHeight="1">
      <c r="A40" s="8"/>
      <c r="B40" s="60" t="s">
        <v>40</v>
      </c>
      <c r="C40" s="60"/>
      <c r="D40" s="60"/>
      <c r="E40" s="37"/>
    </row>
    <row r="41" spans="1:9" ht="17.100000000000001" customHeight="1">
      <c r="A41" s="8" t="s">
        <v>81</v>
      </c>
      <c r="B41" s="60" t="s">
        <v>126</v>
      </c>
      <c r="C41" s="71"/>
      <c r="D41" s="71"/>
      <c r="E41" s="42">
        <v>3484.86</v>
      </c>
      <c r="G41" s="46"/>
    </row>
    <row r="42" spans="1:9" ht="17.100000000000001" customHeight="1">
      <c r="A42" s="19" t="s">
        <v>82</v>
      </c>
      <c r="B42" s="61" t="s">
        <v>127</v>
      </c>
      <c r="C42" s="62"/>
      <c r="D42" s="66"/>
      <c r="E42" s="45">
        <v>2066.39</v>
      </c>
      <c r="G42" t="s">
        <v>105</v>
      </c>
    </row>
    <row r="43" spans="1:9" ht="17.100000000000001" customHeight="1">
      <c r="A43" s="19" t="s">
        <v>83</v>
      </c>
      <c r="B43" s="61" t="s">
        <v>128</v>
      </c>
      <c r="C43" s="62"/>
      <c r="D43" s="66"/>
      <c r="E43" s="45">
        <v>2704.01</v>
      </c>
    </row>
    <row r="44" spans="1:9" ht="17.100000000000001" customHeight="1">
      <c r="A44" s="19" t="s">
        <v>110</v>
      </c>
      <c r="B44" s="61" t="s">
        <v>129</v>
      </c>
      <c r="C44" s="62"/>
      <c r="D44" s="66"/>
      <c r="E44" s="45">
        <v>6715.42</v>
      </c>
    </row>
    <row r="45" spans="1:9" ht="17.100000000000001" customHeight="1">
      <c r="A45" s="19" t="s">
        <v>111</v>
      </c>
      <c r="B45" s="61" t="s">
        <v>130</v>
      </c>
      <c r="C45" s="62"/>
      <c r="D45" s="66"/>
      <c r="E45" s="45">
        <v>11722.59</v>
      </c>
    </row>
    <row r="46" spans="1:9" ht="17.100000000000001" customHeight="1">
      <c r="A46" s="19" t="s">
        <v>112</v>
      </c>
      <c r="B46" s="61" t="s">
        <v>132</v>
      </c>
      <c r="C46" s="62"/>
      <c r="D46" s="66"/>
      <c r="E46" s="45">
        <v>4409.32</v>
      </c>
    </row>
    <row r="47" spans="1:9" ht="17.100000000000001" customHeight="1">
      <c r="A47" s="19" t="s">
        <v>131</v>
      </c>
      <c r="B47" s="61" t="s">
        <v>139</v>
      </c>
      <c r="C47" s="62"/>
      <c r="D47" s="66"/>
      <c r="E47" s="45">
        <v>19518.86</v>
      </c>
    </row>
    <row r="48" spans="1:9" ht="17.100000000000001" customHeight="1">
      <c r="A48" s="19" t="s">
        <v>133</v>
      </c>
      <c r="B48" s="61" t="s">
        <v>134</v>
      </c>
      <c r="C48" s="62"/>
      <c r="D48" s="66"/>
      <c r="E48" s="45">
        <v>136175.6</v>
      </c>
    </row>
    <row r="49" spans="1:8" ht="17.100000000000001" customHeight="1">
      <c r="A49" s="19" t="s">
        <v>135</v>
      </c>
      <c r="B49" s="61" t="s">
        <v>136</v>
      </c>
      <c r="C49" s="62"/>
      <c r="D49" s="66"/>
      <c r="E49" s="45">
        <v>7628.08</v>
      </c>
    </row>
    <row r="50" spans="1:8" ht="26.25" customHeight="1" thickBot="1">
      <c r="A50" s="10" t="s">
        <v>70</v>
      </c>
      <c r="B50" s="54" t="s">
        <v>117</v>
      </c>
      <c r="C50" s="55"/>
      <c r="D50" s="56"/>
      <c r="E50" s="38">
        <v>-88723.89</v>
      </c>
    </row>
    <row r="51" spans="1:8" ht="18.75" customHeight="1" thickBot="1">
      <c r="A51" s="5" t="s">
        <v>48</v>
      </c>
      <c r="B51" s="50" t="s">
        <v>42</v>
      </c>
      <c r="C51" s="51"/>
      <c r="D51" s="51"/>
      <c r="E51" s="52"/>
    </row>
    <row r="52" spans="1:8" ht="28.5" customHeight="1">
      <c r="A52" s="6" t="s">
        <v>62</v>
      </c>
      <c r="B52" s="101" t="s">
        <v>43</v>
      </c>
      <c r="C52" s="102"/>
      <c r="D52" s="103"/>
      <c r="E52" s="28">
        <v>293018.23</v>
      </c>
      <c r="F52" s="29"/>
      <c r="G52" s="29"/>
    </row>
    <row r="53" spans="1:8" ht="17.100000000000001" customHeight="1">
      <c r="A53" s="18" t="s">
        <v>63</v>
      </c>
      <c r="B53" s="60" t="s">
        <v>72</v>
      </c>
      <c r="C53" s="60"/>
      <c r="D53" s="60"/>
      <c r="E53" s="30">
        <f>SUM(D58:D62)</f>
        <v>1605038.0499999998</v>
      </c>
      <c r="F53" s="29"/>
      <c r="G53" s="29"/>
    </row>
    <row r="54" spans="1:8" ht="17.100000000000001" customHeight="1">
      <c r="A54" s="8" t="s">
        <v>64</v>
      </c>
      <c r="B54" s="60" t="s">
        <v>109</v>
      </c>
      <c r="C54" s="60"/>
      <c r="D54" s="60"/>
      <c r="E54" s="25">
        <v>-13453.84</v>
      </c>
      <c r="G54" s="29"/>
    </row>
    <row r="55" spans="1:8" ht="17.100000000000001" customHeight="1">
      <c r="A55" s="8" t="s">
        <v>65</v>
      </c>
      <c r="B55" s="60" t="s">
        <v>44</v>
      </c>
      <c r="C55" s="60"/>
      <c r="D55" s="60"/>
      <c r="E55" s="25">
        <f>SUM(E58:E62)</f>
        <v>1660515.56</v>
      </c>
      <c r="F55" s="29"/>
      <c r="H55" s="29"/>
    </row>
    <row r="56" spans="1:8" ht="25.5" customHeight="1">
      <c r="A56" s="8" t="s">
        <v>66</v>
      </c>
      <c r="B56" s="63" t="s">
        <v>45</v>
      </c>
      <c r="C56" s="64"/>
      <c r="D56" s="65"/>
      <c r="E56" s="25">
        <f>E52+E53+E54-E55</f>
        <v>224086.87999999966</v>
      </c>
      <c r="F56" s="29"/>
      <c r="G56" s="29"/>
      <c r="H56" s="29"/>
    </row>
    <row r="57" spans="1:8" ht="17.100000000000001" customHeight="1">
      <c r="A57" s="8"/>
      <c r="B57" s="61" t="s">
        <v>49</v>
      </c>
      <c r="C57" s="66"/>
      <c r="D57" s="3" t="s">
        <v>37</v>
      </c>
      <c r="E57" s="12" t="s">
        <v>46</v>
      </c>
      <c r="G57" s="29"/>
    </row>
    <row r="58" spans="1:8" ht="17.100000000000001" customHeight="1">
      <c r="A58" s="22" t="s">
        <v>84</v>
      </c>
      <c r="B58" s="67" t="s">
        <v>50</v>
      </c>
      <c r="C58" s="68"/>
      <c r="D58" s="24">
        <v>74512.59</v>
      </c>
      <c r="E58" s="25">
        <v>84611.19</v>
      </c>
      <c r="G58" s="29"/>
    </row>
    <row r="59" spans="1:8" ht="17.100000000000001" customHeight="1">
      <c r="A59" s="22" t="s">
        <v>85</v>
      </c>
      <c r="B59" s="69" t="s">
        <v>90</v>
      </c>
      <c r="C59" s="70"/>
      <c r="D59" s="24">
        <v>271539.75</v>
      </c>
      <c r="E59" s="25">
        <v>313130</v>
      </c>
      <c r="H59" s="29"/>
    </row>
    <row r="60" spans="1:8" ht="17.100000000000001" customHeight="1">
      <c r="A60" s="22" t="s">
        <v>86</v>
      </c>
      <c r="B60" s="67" t="s">
        <v>51</v>
      </c>
      <c r="C60" s="68"/>
      <c r="D60" s="24">
        <v>154811.71</v>
      </c>
      <c r="E60" s="25">
        <v>175734.07</v>
      </c>
      <c r="G60" s="29"/>
      <c r="H60" s="29"/>
    </row>
    <row r="61" spans="1:8" ht="17.100000000000001" customHeight="1">
      <c r="A61" s="22" t="s">
        <v>87</v>
      </c>
      <c r="B61" s="71" t="s">
        <v>91</v>
      </c>
      <c r="C61" s="71"/>
      <c r="D61" s="24">
        <v>214513.26</v>
      </c>
      <c r="E61" s="25">
        <v>227426.33</v>
      </c>
    </row>
    <row r="62" spans="1:8" ht="17.100000000000001" customHeight="1" thickBot="1">
      <c r="A62" s="23" t="s">
        <v>93</v>
      </c>
      <c r="B62" s="72" t="s">
        <v>92</v>
      </c>
      <c r="C62" s="73"/>
      <c r="D62" s="26">
        <v>889660.74</v>
      </c>
      <c r="E62" s="27">
        <v>859613.97</v>
      </c>
    </row>
    <row r="63" spans="1:8" ht="44.25" customHeight="1" thickBot="1">
      <c r="A63" s="5" t="s">
        <v>53</v>
      </c>
      <c r="B63" s="57" t="s">
        <v>89</v>
      </c>
      <c r="C63" s="58"/>
      <c r="D63" s="59"/>
      <c r="E63" s="32">
        <v>-518013.23</v>
      </c>
      <c r="G63" s="29"/>
    </row>
    <row r="64" spans="1:8" ht="43.5" customHeight="1" thickBot="1">
      <c r="A64" s="5" t="s">
        <v>52</v>
      </c>
      <c r="B64" s="57" t="s">
        <v>138</v>
      </c>
      <c r="C64" s="58"/>
      <c r="D64" s="59"/>
      <c r="E64" s="43">
        <v>-378193.81</v>
      </c>
      <c r="G64" s="29"/>
    </row>
    <row r="65" spans="1:5" ht="23.25" customHeight="1" thickBot="1">
      <c r="A65" s="17" t="s">
        <v>55</v>
      </c>
      <c r="B65" s="95" t="s">
        <v>54</v>
      </c>
      <c r="C65" s="96"/>
      <c r="D65" s="96"/>
      <c r="E65" s="97"/>
    </row>
    <row r="66" spans="1:5" ht="17.100000000000001" customHeight="1">
      <c r="A66" s="6" t="s">
        <v>59</v>
      </c>
      <c r="B66" s="53" t="s">
        <v>56</v>
      </c>
      <c r="C66" s="53"/>
      <c r="D66" s="53"/>
      <c r="E66" s="7">
        <v>2</v>
      </c>
    </row>
    <row r="67" spans="1:5" ht="17.100000000000001" customHeight="1">
      <c r="A67" s="8" t="s">
        <v>60</v>
      </c>
      <c r="B67" s="88" t="s">
        <v>57</v>
      </c>
      <c r="C67" s="88"/>
      <c r="D67" s="88"/>
      <c r="E67" s="47" t="s">
        <v>103</v>
      </c>
    </row>
    <row r="68" spans="1:5" ht="17.100000000000001" customHeight="1">
      <c r="A68" s="19" t="s">
        <v>61</v>
      </c>
      <c r="B68" s="89" t="s">
        <v>58</v>
      </c>
      <c r="C68" s="90"/>
      <c r="D68" s="91"/>
      <c r="E68" s="20">
        <v>79126.759999999995</v>
      </c>
    </row>
    <row r="69" spans="1:5" ht="19.5" customHeight="1">
      <c r="A69" s="40" t="s">
        <v>73</v>
      </c>
      <c r="B69" s="93" t="s">
        <v>74</v>
      </c>
      <c r="C69" s="93"/>
      <c r="D69" s="93"/>
      <c r="E69" s="94"/>
    </row>
    <row r="70" spans="1:5" ht="26.25" customHeight="1">
      <c r="A70" s="8" t="s">
        <v>75</v>
      </c>
      <c r="B70" s="63" t="s">
        <v>124</v>
      </c>
      <c r="C70" s="64"/>
      <c r="D70" s="65"/>
      <c r="E70" s="25">
        <v>1019681.63</v>
      </c>
    </row>
    <row r="71" spans="1:5" ht="25.5" customHeight="1">
      <c r="A71" s="8" t="s">
        <v>76</v>
      </c>
      <c r="B71" s="63" t="s">
        <v>125</v>
      </c>
      <c r="C71" s="64"/>
      <c r="D71" s="65"/>
      <c r="E71" s="25">
        <v>980525.22</v>
      </c>
    </row>
    <row r="72" spans="1:5">
      <c r="A72" s="19" t="s">
        <v>77</v>
      </c>
      <c r="B72" s="105" t="s">
        <v>106</v>
      </c>
      <c r="C72" s="106"/>
      <c r="D72" s="106"/>
      <c r="E72" s="36">
        <v>548911</v>
      </c>
    </row>
    <row r="73" spans="1:5">
      <c r="A73" s="19"/>
      <c r="B73" s="60" t="s">
        <v>40</v>
      </c>
      <c r="C73" s="60"/>
      <c r="D73" s="60"/>
      <c r="E73" s="36"/>
    </row>
    <row r="74" spans="1:5">
      <c r="A74" s="19" t="s">
        <v>107</v>
      </c>
      <c r="B74" s="61" t="s">
        <v>137</v>
      </c>
      <c r="C74" s="62"/>
      <c r="D74" s="66"/>
      <c r="E74" s="36">
        <v>548911</v>
      </c>
    </row>
    <row r="75" spans="1:5">
      <c r="A75" s="19" t="s">
        <v>108</v>
      </c>
      <c r="B75" s="105" t="s">
        <v>123</v>
      </c>
      <c r="C75" s="106"/>
      <c r="D75" s="107"/>
      <c r="E75" s="36">
        <v>431614.22</v>
      </c>
    </row>
    <row r="76" spans="1:5" ht="15.75" thickBot="1">
      <c r="A76" s="48" t="s">
        <v>120</v>
      </c>
      <c r="B76" s="74" t="s">
        <v>122</v>
      </c>
      <c r="C76" s="75"/>
      <c r="D76" s="75"/>
      <c r="E76" s="49">
        <v>39156.410000000003</v>
      </c>
    </row>
    <row r="77" spans="1:5">
      <c r="A77" s="92" t="s">
        <v>113</v>
      </c>
      <c r="B77" s="92"/>
      <c r="C77" s="92"/>
      <c r="D77" s="92"/>
      <c r="E77" s="92"/>
    </row>
    <row r="79" spans="1:5">
      <c r="A79" s="104" t="s">
        <v>114</v>
      </c>
      <c r="B79" s="104"/>
      <c r="C79" s="104"/>
      <c r="D79" s="104"/>
      <c r="E79" s="104"/>
    </row>
    <row r="85" spans="5:5">
      <c r="E85" t="s">
        <v>105</v>
      </c>
    </row>
  </sheetData>
  <mergeCells count="76">
    <mergeCell ref="B13:E13"/>
    <mergeCell ref="C1:E1"/>
    <mergeCell ref="C2:E2"/>
    <mergeCell ref="C3:E3"/>
    <mergeCell ref="C4:E4"/>
    <mergeCell ref="C5:E5"/>
    <mergeCell ref="C6:E6"/>
    <mergeCell ref="C7:E7"/>
    <mergeCell ref="A8:E8"/>
    <mergeCell ref="A9:E9"/>
    <mergeCell ref="A10:E10"/>
    <mergeCell ref="C11:E11"/>
    <mergeCell ref="B26:D26"/>
    <mergeCell ref="B14:D14"/>
    <mergeCell ref="B15:D15"/>
    <mergeCell ref="B16:D16"/>
    <mergeCell ref="B17:D17"/>
    <mergeCell ref="B18:D18"/>
    <mergeCell ref="B19:D19"/>
    <mergeCell ref="B20:D20"/>
    <mergeCell ref="B21:D21"/>
    <mergeCell ref="B22:E22"/>
    <mergeCell ref="B23:D23"/>
    <mergeCell ref="B24:D24"/>
    <mergeCell ref="B25:D25"/>
    <mergeCell ref="B39:D39"/>
    <mergeCell ref="B27:D27"/>
    <mergeCell ref="B28:C28"/>
    <mergeCell ref="B29:C29"/>
    <mergeCell ref="B30:C30"/>
    <mergeCell ref="B31:C31"/>
    <mergeCell ref="B32:C32"/>
    <mergeCell ref="B33:C33"/>
    <mergeCell ref="B34:C34"/>
    <mergeCell ref="B36:E36"/>
    <mergeCell ref="B38:D38"/>
    <mergeCell ref="B35:C35"/>
    <mergeCell ref="B54:D54"/>
    <mergeCell ref="B40:D40"/>
    <mergeCell ref="B41:D41"/>
    <mergeCell ref="B42:D42"/>
    <mergeCell ref="B43:D43"/>
    <mergeCell ref="B44:D44"/>
    <mergeCell ref="B45:D45"/>
    <mergeCell ref="B50:D50"/>
    <mergeCell ref="B51:E51"/>
    <mergeCell ref="B52:D52"/>
    <mergeCell ref="B53:D53"/>
    <mergeCell ref="B46:D46"/>
    <mergeCell ref="B47:D47"/>
    <mergeCell ref="B48:D48"/>
    <mergeCell ref="B49:D49"/>
    <mergeCell ref="B66:D66"/>
    <mergeCell ref="B55:D55"/>
    <mergeCell ref="B56:D56"/>
    <mergeCell ref="B57:C57"/>
    <mergeCell ref="B58:C58"/>
    <mergeCell ref="B59:C59"/>
    <mergeCell ref="B60:C60"/>
    <mergeCell ref="B61:C61"/>
    <mergeCell ref="B62:C62"/>
    <mergeCell ref="B63:D63"/>
    <mergeCell ref="B64:D64"/>
    <mergeCell ref="B65:E65"/>
    <mergeCell ref="B75:D75"/>
    <mergeCell ref="A77:E77"/>
    <mergeCell ref="A79:E79"/>
    <mergeCell ref="B67:D67"/>
    <mergeCell ref="B68:D68"/>
    <mergeCell ref="B69:E69"/>
    <mergeCell ref="B70:D70"/>
    <mergeCell ref="B71:D71"/>
    <mergeCell ref="B72:D72"/>
    <mergeCell ref="B73:D73"/>
    <mergeCell ref="B74:D74"/>
    <mergeCell ref="B76:D7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2020-03-30T05:44:34Z</dcterms:modified>
</cp:coreProperties>
</file>