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210" windowWidth="14355" windowHeight="1209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3" i="1"/>
  <c r="E54" s="1"/>
  <c r="E40"/>
  <c r="E28"/>
  <c r="E27"/>
  <c r="E26"/>
</calcChain>
</file>

<file path=xl/sharedStrings.xml><?xml version="1.0" encoding="utf-8"?>
<sst xmlns="http://schemas.openxmlformats.org/spreadsheetml/2006/main" count="126" uniqueCount="125">
  <si>
    <t>ОБЩЕСТВО С ОГРАНИЧЕННОЙ ОТВЕТСТВЕННОСТЬЮ</t>
  </si>
  <si>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</si>
  <si>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</si>
  <si>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</si>
  <si>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</si>
  <si>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</si>
  <si>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__________________________________________________________________________________</t>
  </si>
  <si>
    <t>ОТЧЕТ ЗА ПЕРИОД УПРАВЛЕНИЯ:</t>
  </si>
  <si>
    <t>с 01 января 2017 г. по 31 декабря 2017 г.</t>
  </si>
  <si>
    <t>Дата заполнения: 24.01.2018 г.</t>
  </si>
  <si>
    <t>1.</t>
  </si>
  <si>
    <t>ХАРАКТЕРИСТИКИ МКД</t>
  </si>
  <si>
    <t>1.1.</t>
  </si>
  <si>
    <t>Год постройки МКД/срок эксплуатации/</t>
  </si>
  <si>
    <t>1.2.</t>
  </si>
  <si>
    <t>Количество этажей</t>
  </si>
  <si>
    <t>1.3.</t>
  </si>
  <si>
    <t>Количество подъездов</t>
  </si>
  <si>
    <t>1.4.</t>
  </si>
  <si>
    <t>Количество квартир</t>
  </si>
  <si>
    <t>1.5.</t>
  </si>
  <si>
    <t>Общая площадь жилых помещений МКД, кв.м., в том числе:</t>
  </si>
  <si>
    <t>1.5.1.</t>
  </si>
  <si>
    <t>Общая площадь жилых помещений МКД, находящиеся в собственности, кв.м.</t>
  </si>
  <si>
    <t>1.5.2.</t>
  </si>
  <si>
    <t>Общая площадь жилых помещений МКД, находящиеся в Социальном найме, кв.м.</t>
  </si>
  <si>
    <t>1.5.3.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</si>
  <si>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</si>
  <si>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</si>
  <si>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</si>
  <si>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</si>
  <si>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Задолженность населения по оплате жилищных услуг на начало периода, руб.</t>
  </si>
  <si>
    <t>2.2.</t>
  </si>
  <si>
    <t>Начисленно средств на оплату жилищных услуг, руб.</t>
  </si>
  <si>
    <t>2.4.</t>
  </si>
  <si>
    <t>Собрано средств населения на оплату жилищных услуг, руб.</t>
  </si>
  <si>
    <t>2.5.</t>
  </si>
  <si>
    <t>Задолженность населения по оплате жилищных услуг на конец периода, руб.</t>
  </si>
  <si>
    <t>в том числе по видам жилищных услуг, руб</t>
  </si>
  <si>
    <t xml:space="preserve">Начислено </t>
  </si>
  <si>
    <t>Оплачено</t>
  </si>
  <si>
    <t>2.5.1.</t>
  </si>
  <si>
    <t>Ремонт и обслуживание конструктивных элементов жилых зданий</t>
  </si>
  <si>
    <t>2.5.2.</t>
  </si>
  <si>
    <t>Ремонт и обслуживание внутридомового инженерного оборудования</t>
  </si>
  <si>
    <t>2.5.3.</t>
  </si>
  <si>
    <t xml:space="preserve">Благоустройство и обеспечение санитарного состояния жилых зданий и придомовых территорий </t>
  </si>
  <si>
    <t>2.5.4.</t>
  </si>
  <si>
    <t>Прочие прямые расходы</t>
  </si>
  <si>
    <t>2.5.5.</t>
  </si>
  <si>
    <t>Услуги по управлению жилым домом</t>
  </si>
  <si>
    <t>2.5.6.</t>
  </si>
  <si>
    <t>Сбор, вывоз ТБО</t>
  </si>
  <si>
    <t>2.6.</t>
  </si>
  <si>
    <t>Прочие услуги (антенна, платные услуги, ОДН и т.д.)</t>
  </si>
  <si>
    <t>3.</t>
  </si>
  <si>
    <t xml:space="preserve">ТЕКУЩИЙ РЕМОНТ </t>
  </si>
  <si>
    <t>3.1.</t>
  </si>
  <si>
    <t>Текущий ремонт (целевой сбор)</t>
  </si>
  <si>
    <t>3.2.</t>
  </si>
  <si>
    <t>3.3.</t>
  </si>
  <si>
    <t>Выполнение текущего ремонта (целевой сбор), руб.</t>
  </si>
  <si>
    <t>в том числе по видам работ:</t>
  </si>
  <si>
    <t>3.3.1.</t>
  </si>
  <si>
    <t>3.4.</t>
  </si>
  <si>
    <t>4.</t>
  </si>
  <si>
    <t>Учет доходов и расходов по оплате за коммунальные услуги</t>
  </si>
  <si>
    <t>4.1.</t>
  </si>
  <si>
    <t>Задолженность населения по оплате за коммунальные услуги на начало периода, руб.</t>
  </si>
  <si>
    <t>4.2.</t>
  </si>
  <si>
    <t>Начислено средств населения на оплату коммунальных услуг, руб.</t>
  </si>
  <si>
    <t>4.3.</t>
  </si>
  <si>
    <t>Выполнен перерасчет (из-за недопоставки услуги) на сумму, руб.</t>
  </si>
  <si>
    <t>4.4.</t>
  </si>
  <si>
    <t>Собрано средств населения на оплату коммунальных услуг, руб.</t>
  </si>
  <si>
    <t>4.5.</t>
  </si>
  <si>
    <t>Задолженность населения по оплате за коммунальные услуги на конец периода, руб.</t>
  </si>
  <si>
    <t>в том числе по видам коммунальных услуг, руб.</t>
  </si>
  <si>
    <t xml:space="preserve">Оплачено </t>
  </si>
  <si>
    <t>4.5.1.</t>
  </si>
  <si>
    <t>Холодная вода</t>
  </si>
  <si>
    <t>4.5.2.</t>
  </si>
  <si>
    <t>Горячая вода</t>
  </si>
  <si>
    <t>4.5.3.</t>
  </si>
  <si>
    <t>Водоотведение</t>
  </si>
  <si>
    <t>4.5.4.</t>
  </si>
  <si>
    <t>Электроэнергия</t>
  </si>
  <si>
    <t>4.5.5.</t>
  </si>
  <si>
    <t>Отопление</t>
  </si>
  <si>
    <t>5.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</si>
  <si>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</si>
  <si>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6.</t>
  </si>
  <si>
    <t>Остаток денежных средств населения по жилищно-коммунальным услугам на конец периода,("-"перерасход "+"неиспользовано) руб.</t>
  </si>
  <si>
    <t>7.</t>
  </si>
  <si>
    <t>Претензионно-исковая работа в отношении потребителей-должников</t>
  </si>
  <si>
    <t>7.1.</t>
  </si>
  <si>
    <t>Направлено претензий потребителям-должникам, ед.</t>
  </si>
  <si>
    <t>7.2.</t>
  </si>
  <si>
    <t>Направлено исковых заявлений, ед.</t>
  </si>
  <si>
    <t>7.3.</t>
  </si>
  <si>
    <t>Получено денежных средств по результатам исковой работе, руб.</t>
  </si>
  <si>
    <t>8.</t>
  </si>
  <si>
    <t>КАПИТАЛЬНЫЙ РЕМОНТ (при наличии спец.счета)</t>
  </si>
  <si>
    <t>8.1.</t>
  </si>
  <si>
    <t>Начислено денежных средств по капитальному ремонту , руб.</t>
  </si>
  <si>
    <t>8.2.</t>
  </si>
  <si>
    <t>Оплачено денежных средств по капитальному ремонту, руб.</t>
  </si>
  <si>
    <t>8.3.</t>
  </si>
  <si>
    <t>Задолженность денежных средств по капиальному ремонту , руб.</t>
  </si>
  <si>
    <t>Остаток денежных средств по текущему ремонту (целев. сбору) на начало периода ("-"перерасход; "+" неиспользованные средства), руб</t>
  </si>
  <si>
    <t>3.3.2.</t>
  </si>
  <si>
    <t>3.3.3.</t>
  </si>
  <si>
    <t>3.3.4.</t>
  </si>
  <si>
    <t>3.3.5.</t>
  </si>
  <si>
    <t>Уборка бытового мусора в подвальном помещении</t>
  </si>
  <si>
    <t>Остаток денежных средств по текущему ремонту (целев. сбору) на конец периода ("-"перерасход; "+" неиспользованные средства), руб</t>
  </si>
  <si>
    <t>3.3.6.</t>
  </si>
  <si>
    <t>Ремонт лестничных ограждений</t>
  </si>
  <si>
    <t>Директор ООО "УК ЖК-Сервис"                                                                  /В.В.Феофилактов/</t>
  </si>
  <si>
    <t>гл.бухгалтер ООО "УК ЖК-Сервис"                                                             /Т.Б. Быкова/</t>
  </si>
  <si>
    <t>УР, Завьяловский район, с.Италмас д. 7</t>
  </si>
  <si>
    <t>Замена окон в подъездах, с отделкой откосов</t>
  </si>
  <si>
    <t>Герметизация козырьков подъездов</t>
  </si>
  <si>
    <t>Ремонт межпанельных швов</t>
  </si>
  <si>
    <t>Замена задвижек на элев. узле системы отопления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</si>
</sst>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7" fillId="0" borderId="2" xfId="0" applyFont="1" applyBorder="1" applyAlignment="1">
      <alignment horizontal="left"/>
    </xf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9" xfId="0" applyFont="1" applyBorder="1"/>
    <xf numFmtId="0" fontId="2" fillId="0" borderId="10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6" xfId="0" applyNumberFormat="1" applyFont="1" applyBorder="1"/>
    <xf numFmtId="4" fontId="2" fillId="0" borderId="23" xfId="0" applyNumberFormat="1" applyFont="1" applyBorder="1"/>
    <xf numFmtId="4" fontId="2" fillId="0" borderId="21" xfId="0" applyNumberFormat="1" applyFont="1" applyBorder="1"/>
    <xf numFmtId="4" fontId="2" fillId="0" borderId="14" xfId="0" applyNumberFormat="1" applyFont="1" applyBorder="1" applyAlignment="1">
      <alignment horizontal="right"/>
    </xf>
    <xf numFmtId="4" fontId="2" fillId="0" borderId="34" xfId="0" applyNumberFormat="1" applyFont="1" applyBorder="1"/>
    <xf numFmtId="4" fontId="12" fillId="0" borderId="22" xfId="0" applyNumberFormat="1" applyFont="1" applyBorder="1" applyAlignment="1">
      <alignment vertical="center"/>
    </xf>
    <xf numFmtId="4" fontId="12" fillId="0" borderId="32" xfId="0" applyNumberFormat="1" applyFont="1" applyBorder="1" applyAlignment="1">
      <alignment vertical="center"/>
    </xf>
    <xf numFmtId="4" fontId="12" fillId="0" borderId="1" xfId="0" applyNumberFormat="1" applyFont="1" applyBorder="1"/>
    <xf numFmtId="0" fontId="12" fillId="0" borderId="1" xfId="0" applyFont="1" applyBorder="1"/>
    <xf numFmtId="0" fontId="12" fillId="0" borderId="16" xfId="0" applyFont="1" applyBorder="1"/>
    <xf numFmtId="2" fontId="11" fillId="0" borderId="16" xfId="0" applyNumberFormat="1" applyFont="1" applyBorder="1"/>
    <xf numFmtId="2" fontId="12" fillId="0" borderId="21" xfId="0" applyNumberFormat="1" applyFont="1" applyBorder="1"/>
    <xf numFmtId="4" fontId="12" fillId="0" borderId="16" xfId="0" applyNumberFormat="1" applyFont="1" applyBorder="1"/>
    <xf numFmtId="0" fontId="5" fillId="0" borderId="15" xfId="0" applyFont="1" applyFill="1" applyBorder="1" applyAlignment="1">
      <alignment horizontal="center" vertical="center"/>
    </xf>
    <xf numFmtId="2" fontId="12" fillId="0" borderId="14" xfId="0" applyNumberFormat="1" applyFont="1" applyBorder="1"/>
    <xf numFmtId="2" fontId="12" fillId="0" borderId="16" xfId="0" applyNumberFormat="1" applyFont="1" applyBorder="1"/>
    <xf numFmtId="4" fontId="0" fillId="0" borderId="14" xfId="0" applyNumberFormat="1" applyBorder="1"/>
    <xf numFmtId="2" fontId="12" fillId="0" borderId="30" xfId="0" applyNumberFormat="1" applyFont="1" applyBorder="1"/>
    <xf numFmtId="2" fontId="12" fillId="0" borderId="39" xfId="0" applyNumberFormat="1" applyFont="1" applyBorder="1"/>
    <xf numFmtId="2" fontId="0" fillId="0" borderId="0" xfId="0" applyNumberFormat="1"/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8" xfId="0" quotePrefix="1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5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114300</xdr:rowOff>
    </xdr:from>
    <xdr:to>
      <xdr:col>2</xdr:col>
      <xdr:colOff>391487</xdr:colOff>
      <xdr:row>6</xdr:row>
      <xdr:rowOff>180974</xdr:rowOff>
    </xdr:to>
    <xdr:pic>
      <xdr:nvPicPr>
        <xdr:cNvPr id="2" name="Рисунок 1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95250" y="114300"/>
          <a:ext cx="15154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7"/>
  <sheetViews>
    <sheetView tabSelected="1" topLeftCell="A22" workbookViewId="0">
      <selection activeCell="G38" sqref="G38"/>
    </sheetView>
  </sheetViews>
  <sheetFormatPr defaultRowHeight="15"/>
  <cols>
    <col min="3" max="3" width="48.140625" customWidth="1"/>
    <col min="4" max="4" width="15.85546875" customWidth="1"/>
    <col min="5" max="5" width="16.28515625" customWidth="1"/>
    <col min="6" max="6" width="12.28515625" customWidth="1"/>
    <col min="7" max="7" width="10.5703125" bestFit="1" customWidth="1"/>
  </cols>
  <sheetData>
    <row r="1" spans="1:5">
      <c r="A1" s="2"/>
      <c r="B1" s="3"/>
      <c r="C1" s="84" t="s">
        <v>0</v>
      </c>
      <c r="D1" s="84"/>
      <c r="E1" s="84"/>
    </row>
    <row r="2" spans="1:5">
      <c r="A2" s="2"/>
      <c r="B2" s="2"/>
      <c r="C2" s="85" t="s">
        <v>1</v>
      </c>
      <c r="D2" s="85"/>
      <c r="E2" s="85"/>
    </row>
    <row r="3" spans="1:5" ht="18.75">
      <c r="A3" s="2"/>
      <c r="B3" s="2"/>
      <c r="C3" s="86" t="s">
        <v>2</v>
      </c>
      <c r="D3" s="86"/>
      <c r="E3" s="86"/>
    </row>
    <row r="4" spans="1:5">
      <c r="A4" s="2"/>
      <c r="B4" s="2"/>
      <c r="C4" s="83" t="s">
        <v>3</v>
      </c>
      <c r="D4" s="83"/>
      <c r="E4" s="83"/>
    </row>
    <row r="5" spans="1:5">
      <c r="A5" s="2"/>
      <c r="B5" s="2"/>
      <c r="C5" s="83" t="s">
        <v>4</v>
      </c>
      <c r="D5" s="83"/>
      <c r="E5" s="83"/>
    </row>
    <row r="6" spans="1:5">
      <c r="A6" s="2"/>
      <c r="B6" s="2"/>
      <c r="C6" s="83" t="s">
        <v>5</v>
      </c>
      <c r="D6" s="83"/>
      <c r="E6" s="83"/>
    </row>
    <row r="7" spans="1:5">
      <c r="A7" s="2"/>
      <c r="B7" s="2"/>
      <c r="C7" s="87" t="s">
        <v>6</v>
      </c>
      <c r="D7" s="87"/>
      <c r="E7" s="87"/>
    </row>
    <row r="8" spans="1:5">
      <c r="A8" s="4"/>
      <c r="B8" s="4"/>
      <c r="C8" s="4"/>
      <c r="D8" s="4"/>
      <c r="E8" s="4"/>
    </row>
    <row r="9" spans="1:5" ht="15.75">
      <c r="A9" s="88" t="s">
        <v>7</v>
      </c>
      <c r="B9" s="88"/>
      <c r="C9" s="88"/>
      <c r="D9" s="88"/>
      <c r="E9" s="88"/>
    </row>
    <row r="10" spans="1:5" ht="15.75">
      <c r="A10" s="88" t="s">
        <v>8</v>
      </c>
      <c r="B10" s="88"/>
      <c r="C10" s="88"/>
      <c r="D10" s="88"/>
      <c r="E10" s="88"/>
    </row>
    <row r="11" spans="1:5" ht="15.75">
      <c r="A11" s="89" t="s">
        <v>120</v>
      </c>
      <c r="B11" s="89"/>
      <c r="C11" s="89"/>
      <c r="D11" s="89"/>
      <c r="E11" s="89"/>
    </row>
    <row r="12" spans="1:5" ht="18.75">
      <c r="A12" s="16"/>
      <c r="B12" s="16"/>
      <c r="C12" s="16"/>
      <c r="D12" s="16"/>
      <c r="E12" s="16"/>
    </row>
    <row r="13" spans="1:5" ht="18.75">
      <c r="A13" s="16"/>
      <c r="B13" s="16"/>
      <c r="C13" s="16"/>
      <c r="D13" s="90" t="s">
        <v>9</v>
      </c>
      <c r="E13" s="90"/>
    </row>
    <row r="14" spans="1:5" ht="15.75" thickBot="1">
      <c r="A14" s="4"/>
      <c r="B14" s="4"/>
      <c r="C14" s="4"/>
      <c r="D14" s="4"/>
      <c r="E14" s="4"/>
    </row>
    <row r="15" spans="1:5" ht="16.5" thickBot="1">
      <c r="A15" s="6" t="s">
        <v>10</v>
      </c>
      <c r="B15" s="73" t="s">
        <v>11</v>
      </c>
      <c r="C15" s="74"/>
      <c r="D15" s="74"/>
      <c r="E15" s="75"/>
    </row>
    <row r="16" spans="1:5">
      <c r="A16" s="7" t="s">
        <v>12</v>
      </c>
      <c r="B16" s="78" t="s">
        <v>13</v>
      </c>
      <c r="C16" s="79"/>
      <c r="D16" s="80"/>
      <c r="E16" s="8">
        <v>1988</v>
      </c>
    </row>
    <row r="17" spans="1:6">
      <c r="A17" s="9" t="s">
        <v>14</v>
      </c>
      <c r="B17" s="1" t="s">
        <v>15</v>
      </c>
      <c r="C17" s="46"/>
      <c r="D17" s="55"/>
      <c r="E17" s="10">
        <v>5</v>
      </c>
    </row>
    <row r="18" spans="1:6">
      <c r="A18" s="9" t="s">
        <v>16</v>
      </c>
      <c r="B18" s="1" t="s">
        <v>17</v>
      </c>
      <c r="C18" s="46"/>
      <c r="D18" s="55"/>
      <c r="E18" s="10">
        <v>4</v>
      </c>
    </row>
    <row r="19" spans="1:6">
      <c r="A19" s="9" t="s">
        <v>18</v>
      </c>
      <c r="B19" s="1" t="s">
        <v>19</v>
      </c>
      <c r="C19" s="46"/>
      <c r="D19" s="55"/>
      <c r="E19" s="10">
        <v>70</v>
      </c>
    </row>
    <row r="20" spans="1:6">
      <c r="A20" s="9" t="s">
        <v>20</v>
      </c>
      <c r="B20" s="1" t="s">
        <v>21</v>
      </c>
      <c r="C20" s="46"/>
      <c r="D20" s="55"/>
      <c r="E20" s="10">
        <v>3363.55</v>
      </c>
    </row>
    <row r="21" spans="1:6">
      <c r="A21" s="9" t="s">
        <v>22</v>
      </c>
      <c r="B21" s="1" t="s">
        <v>23</v>
      </c>
      <c r="C21" s="46"/>
      <c r="D21" s="55"/>
      <c r="E21" s="10">
        <v>3146.75</v>
      </c>
    </row>
    <row r="22" spans="1:6">
      <c r="A22" s="9" t="s">
        <v>24</v>
      </c>
      <c r="B22" s="1" t="s">
        <v>25</v>
      </c>
      <c r="C22" s="46"/>
      <c r="D22" s="55"/>
      <c r="E22" s="10">
        <v>216.8</v>
      </c>
    </row>
    <row r="23" spans="1:6" ht="15.75" thickBot="1">
      <c r="A23" s="11" t="s">
        <v>26</v>
      </c>
      <c r="B23" s="72" t="s">
        <v>27</v>
      </c>
      <c r="C23" s="76"/>
      <c r="D23" s="77"/>
      <c r="E23" s="12"/>
    </row>
    <row r="24" spans="1:6" ht="16.5" thickBot="1">
      <c r="A24" s="6" t="s">
        <v>28</v>
      </c>
      <c r="B24" s="73" t="s">
        <v>29</v>
      </c>
      <c r="C24" s="74"/>
      <c r="D24" s="74"/>
      <c r="E24" s="75"/>
    </row>
    <row r="25" spans="1:6">
      <c r="A25" s="22" t="s">
        <v>30</v>
      </c>
      <c r="B25" s="78" t="s">
        <v>31</v>
      </c>
      <c r="C25" s="79"/>
      <c r="D25" s="80"/>
      <c r="E25" s="31">
        <v>102919.14</v>
      </c>
    </row>
    <row r="26" spans="1:6">
      <c r="A26" s="9" t="s">
        <v>32</v>
      </c>
      <c r="B26" s="1" t="s">
        <v>33</v>
      </c>
      <c r="C26" s="46"/>
      <c r="D26" s="55"/>
      <c r="E26" s="35">
        <f>SUM(D30:D36)</f>
        <v>617620.22</v>
      </c>
    </row>
    <row r="27" spans="1:6">
      <c r="A27" s="9" t="s">
        <v>34</v>
      </c>
      <c r="B27" s="1" t="s">
        <v>35</v>
      </c>
      <c r="C27" s="46"/>
      <c r="D27" s="55"/>
      <c r="E27" s="35">
        <f>SUM(E30:E36)</f>
        <v>630645.32000000007</v>
      </c>
      <c r="F27" s="45"/>
    </row>
    <row r="28" spans="1:6">
      <c r="A28" s="9" t="s">
        <v>36</v>
      </c>
      <c r="B28" s="1" t="s">
        <v>37</v>
      </c>
      <c r="C28" s="46"/>
      <c r="D28" s="55"/>
      <c r="E28" s="38">
        <f>E25+E26-E27</f>
        <v>89894.039999999921</v>
      </c>
      <c r="F28" s="45"/>
    </row>
    <row r="29" spans="1:6">
      <c r="A29" s="9"/>
      <c r="B29" s="1" t="s">
        <v>38</v>
      </c>
      <c r="C29" s="55"/>
      <c r="D29" s="5" t="s">
        <v>39</v>
      </c>
      <c r="E29" s="13" t="s">
        <v>40</v>
      </c>
    </row>
    <row r="30" spans="1:6">
      <c r="A30" s="9" t="s">
        <v>41</v>
      </c>
      <c r="B30" s="81" t="s">
        <v>42</v>
      </c>
      <c r="C30" s="82"/>
      <c r="D30" s="34">
        <v>21821.4</v>
      </c>
      <c r="E30" s="35">
        <v>21301.67</v>
      </c>
    </row>
    <row r="31" spans="1:6">
      <c r="A31" s="9" t="s">
        <v>43</v>
      </c>
      <c r="B31" s="81" t="s">
        <v>44</v>
      </c>
      <c r="C31" s="82"/>
      <c r="D31" s="34">
        <v>107460.05</v>
      </c>
      <c r="E31" s="35">
        <v>104900.62</v>
      </c>
    </row>
    <row r="32" spans="1:6" ht="25.5" customHeight="1">
      <c r="A32" s="9" t="s">
        <v>45</v>
      </c>
      <c r="B32" s="81" t="s">
        <v>46</v>
      </c>
      <c r="C32" s="82"/>
      <c r="D32" s="34">
        <v>133810.44</v>
      </c>
      <c r="E32" s="35">
        <v>130623.41</v>
      </c>
    </row>
    <row r="33" spans="1:5" ht="15" customHeight="1">
      <c r="A33" s="9" t="s">
        <v>47</v>
      </c>
      <c r="B33" s="1" t="s">
        <v>48</v>
      </c>
      <c r="C33" s="55"/>
      <c r="D33" s="34">
        <v>51465.55</v>
      </c>
      <c r="E33" s="35">
        <v>50239.77</v>
      </c>
    </row>
    <row r="34" spans="1:5">
      <c r="A34" s="9" t="s">
        <v>49</v>
      </c>
      <c r="B34" s="53" t="s">
        <v>50</v>
      </c>
      <c r="C34" s="53"/>
      <c r="D34" s="34">
        <v>107871.8</v>
      </c>
      <c r="E34" s="35">
        <v>105302.56</v>
      </c>
    </row>
    <row r="35" spans="1:5">
      <c r="A35" s="9" t="s">
        <v>51</v>
      </c>
      <c r="B35" s="1" t="s">
        <v>52</v>
      </c>
      <c r="C35" s="55"/>
      <c r="D35" s="34">
        <v>90579.37</v>
      </c>
      <c r="E35" s="35">
        <v>88422</v>
      </c>
    </row>
    <row r="36" spans="1:5" ht="15.75" thickBot="1">
      <c r="A36" s="9" t="s">
        <v>53</v>
      </c>
      <c r="B36" s="53" t="s">
        <v>54</v>
      </c>
      <c r="C36" s="53"/>
      <c r="D36" s="33">
        <v>104611.61</v>
      </c>
      <c r="E36" s="35">
        <v>129855.29</v>
      </c>
    </row>
    <row r="37" spans="1:5" ht="16.5" thickBot="1">
      <c r="A37" s="17" t="s">
        <v>55</v>
      </c>
      <c r="B37" s="69" t="s">
        <v>56</v>
      </c>
      <c r="C37" s="70"/>
      <c r="D37" s="70"/>
      <c r="E37" s="71"/>
    </row>
    <row r="38" spans="1:5">
      <c r="A38" s="7" t="s">
        <v>57</v>
      </c>
      <c r="B38" s="14" t="s">
        <v>58</v>
      </c>
      <c r="C38" s="15"/>
      <c r="D38" s="43">
        <v>121087.8</v>
      </c>
      <c r="E38" s="40">
        <v>83791.13</v>
      </c>
    </row>
    <row r="39" spans="1:5" ht="29.25" customHeight="1" thickBot="1">
      <c r="A39" s="9" t="s">
        <v>59</v>
      </c>
      <c r="B39" s="91" t="s">
        <v>109</v>
      </c>
      <c r="C39" s="92"/>
      <c r="D39" s="93"/>
      <c r="E39" s="41">
        <v>0</v>
      </c>
    </row>
    <row r="40" spans="1:5">
      <c r="A40" s="9" t="s">
        <v>60</v>
      </c>
      <c r="B40" s="1" t="s">
        <v>61</v>
      </c>
      <c r="C40" s="46"/>
      <c r="D40" s="46"/>
      <c r="E40" s="41">
        <f>SUM(E42:E47)</f>
        <v>218892.09</v>
      </c>
    </row>
    <row r="41" spans="1:5">
      <c r="A41" s="9"/>
      <c r="B41" s="53" t="s">
        <v>62</v>
      </c>
      <c r="C41" s="53"/>
      <c r="D41" s="53"/>
      <c r="E41" s="36"/>
    </row>
    <row r="42" spans="1:5">
      <c r="A42" s="9" t="s">
        <v>63</v>
      </c>
      <c r="B42" s="53" t="s">
        <v>121</v>
      </c>
      <c r="C42" s="60"/>
      <c r="D42" s="60"/>
      <c r="E42" s="41">
        <v>191935.65</v>
      </c>
    </row>
    <row r="43" spans="1:5">
      <c r="A43" s="20" t="s">
        <v>110</v>
      </c>
      <c r="B43" s="1" t="s">
        <v>117</v>
      </c>
      <c r="C43" s="46"/>
      <c r="D43" s="55"/>
      <c r="E43" s="44">
        <v>3665.39</v>
      </c>
    </row>
    <row r="44" spans="1:5">
      <c r="A44" s="20" t="s">
        <v>111</v>
      </c>
      <c r="B44" s="1" t="s">
        <v>122</v>
      </c>
      <c r="C44" s="46"/>
      <c r="D44" s="55"/>
      <c r="E44" s="44">
        <v>4957.87</v>
      </c>
    </row>
    <row r="45" spans="1:5">
      <c r="A45" s="20" t="s">
        <v>112</v>
      </c>
      <c r="B45" s="1" t="s">
        <v>123</v>
      </c>
      <c r="C45" s="46"/>
      <c r="D45" s="55"/>
      <c r="E45" s="44">
        <v>3633.18</v>
      </c>
    </row>
    <row r="46" spans="1:5">
      <c r="A46" s="20" t="s">
        <v>113</v>
      </c>
      <c r="B46" s="1" t="s">
        <v>114</v>
      </c>
      <c r="C46" s="46"/>
      <c r="D46" s="55"/>
      <c r="E46" s="44">
        <v>6000</v>
      </c>
    </row>
    <row r="47" spans="1:5" ht="18" customHeight="1">
      <c r="A47" s="20" t="s">
        <v>116</v>
      </c>
      <c r="B47" s="1" t="s">
        <v>124</v>
      </c>
      <c r="C47" s="46"/>
      <c r="D47" s="55"/>
      <c r="E47" s="44">
        <v>8700</v>
      </c>
    </row>
    <row r="48" spans="1:5" ht="30.75" customHeight="1" thickBot="1">
      <c r="A48" s="11" t="s">
        <v>64</v>
      </c>
      <c r="B48" s="91" t="s">
        <v>115</v>
      </c>
      <c r="C48" s="92"/>
      <c r="D48" s="93"/>
      <c r="E48" s="37">
        <v>-135100.96</v>
      </c>
    </row>
    <row r="49" spans="1:5" ht="16.5" thickBot="1">
      <c r="A49" s="6" t="s">
        <v>65</v>
      </c>
      <c r="B49" s="73" t="s">
        <v>66</v>
      </c>
      <c r="C49" s="74"/>
      <c r="D49" s="74"/>
      <c r="E49" s="75"/>
    </row>
    <row r="50" spans="1:5" ht="18" customHeight="1">
      <c r="A50" s="7" t="s">
        <v>67</v>
      </c>
      <c r="B50" s="95" t="s">
        <v>68</v>
      </c>
      <c r="C50" s="96"/>
      <c r="D50" s="97"/>
      <c r="E50" s="29">
        <v>456094.39</v>
      </c>
    </row>
    <row r="51" spans="1:5" ht="18.75" customHeight="1">
      <c r="A51" s="19" t="s">
        <v>69</v>
      </c>
      <c r="B51" s="53" t="s">
        <v>70</v>
      </c>
      <c r="C51" s="53"/>
      <c r="D51" s="53"/>
      <c r="E51" s="30">
        <v>1712149.29</v>
      </c>
    </row>
    <row r="52" spans="1:5" ht="18" customHeight="1">
      <c r="A52" s="9" t="s">
        <v>71</v>
      </c>
      <c r="B52" s="53" t="s">
        <v>72</v>
      </c>
      <c r="C52" s="53"/>
      <c r="D52" s="53"/>
      <c r="E52" s="26">
        <v>-7413.96</v>
      </c>
    </row>
    <row r="53" spans="1:5">
      <c r="A53" s="9" t="s">
        <v>73</v>
      </c>
      <c r="B53" s="53" t="s">
        <v>74</v>
      </c>
      <c r="C53" s="53"/>
      <c r="D53" s="53"/>
      <c r="E53" s="26">
        <f>SUM(E56:E60)</f>
        <v>1867811.4900000002</v>
      </c>
    </row>
    <row r="54" spans="1:5">
      <c r="A54" s="9" t="s">
        <v>75</v>
      </c>
      <c r="B54" s="81" t="s">
        <v>76</v>
      </c>
      <c r="C54" s="98"/>
      <c r="D54" s="82"/>
      <c r="E54" s="26">
        <f>E50+E51+E52-E53</f>
        <v>293018.23</v>
      </c>
    </row>
    <row r="55" spans="1:5">
      <c r="A55" s="9"/>
      <c r="B55" s="1" t="s">
        <v>77</v>
      </c>
      <c r="C55" s="55"/>
      <c r="D55" s="5" t="s">
        <v>39</v>
      </c>
      <c r="E55" s="13" t="s">
        <v>78</v>
      </c>
    </row>
    <row r="56" spans="1:5" ht="16.5" customHeight="1">
      <c r="A56" s="23" t="s">
        <v>79</v>
      </c>
      <c r="B56" s="56" t="s">
        <v>80</v>
      </c>
      <c r="C56" s="57"/>
      <c r="D56" s="25">
        <v>93301.99</v>
      </c>
      <c r="E56" s="26">
        <v>109942.77</v>
      </c>
    </row>
    <row r="57" spans="1:5" ht="16.5" customHeight="1">
      <c r="A57" s="23" t="s">
        <v>81</v>
      </c>
      <c r="B57" s="58" t="s">
        <v>82</v>
      </c>
      <c r="C57" s="59"/>
      <c r="D57" s="25">
        <v>335186.01</v>
      </c>
      <c r="E57" s="26">
        <v>365708.15</v>
      </c>
    </row>
    <row r="58" spans="1:5">
      <c r="A58" s="23" t="s">
        <v>83</v>
      </c>
      <c r="B58" s="56" t="s">
        <v>84</v>
      </c>
      <c r="C58" s="57"/>
      <c r="D58" s="25">
        <v>188888.34</v>
      </c>
      <c r="E58" s="26">
        <v>215614.45</v>
      </c>
    </row>
    <row r="59" spans="1:5">
      <c r="A59" s="23" t="s">
        <v>85</v>
      </c>
      <c r="B59" s="60" t="s">
        <v>86</v>
      </c>
      <c r="C59" s="60"/>
      <c r="D59" s="25">
        <v>229436.27</v>
      </c>
      <c r="E59" s="26">
        <v>228680.19</v>
      </c>
    </row>
    <row r="60" spans="1:5" ht="15.75" thickBot="1">
      <c r="A60" s="24" t="s">
        <v>87</v>
      </c>
      <c r="B60" s="61" t="s">
        <v>88</v>
      </c>
      <c r="C60" s="62"/>
      <c r="D60" s="27">
        <v>865336.68</v>
      </c>
      <c r="E60" s="28">
        <v>947865.93</v>
      </c>
    </row>
    <row r="61" spans="1:5" ht="32.25" customHeight="1" thickBot="1">
      <c r="A61" s="6" t="s">
        <v>89</v>
      </c>
      <c r="B61" s="63" t="s">
        <v>90</v>
      </c>
      <c r="C61" s="64"/>
      <c r="D61" s="65"/>
      <c r="E61" s="32">
        <v>-559013.53</v>
      </c>
    </row>
    <row r="62" spans="1:5" ht="33.75" customHeight="1" thickBot="1">
      <c r="A62" s="6" t="s">
        <v>91</v>
      </c>
      <c r="B62" s="63" t="s">
        <v>92</v>
      </c>
      <c r="C62" s="64"/>
      <c r="D62" s="65"/>
      <c r="E62" s="42">
        <v>-518013.23</v>
      </c>
    </row>
    <row r="63" spans="1:5" ht="25.5" customHeight="1" thickBot="1">
      <c r="A63" s="18" t="s">
        <v>93</v>
      </c>
      <c r="B63" s="66" t="s">
        <v>94</v>
      </c>
      <c r="C63" s="67"/>
      <c r="D63" s="67"/>
      <c r="E63" s="68"/>
    </row>
    <row r="64" spans="1:5">
      <c r="A64" s="7" t="s">
        <v>95</v>
      </c>
      <c r="B64" s="54" t="s">
        <v>96</v>
      </c>
      <c r="C64" s="54"/>
      <c r="D64" s="54"/>
      <c r="E64" s="8">
        <v>10</v>
      </c>
    </row>
    <row r="65" spans="1:5" ht="18.75" customHeight="1">
      <c r="A65" s="9" t="s">
        <v>97</v>
      </c>
      <c r="B65" s="48" t="s">
        <v>98</v>
      </c>
      <c r="C65" s="48"/>
      <c r="D65" s="48"/>
      <c r="E65" s="10">
        <v>6</v>
      </c>
    </row>
    <row r="66" spans="1:5" ht="17.25" customHeight="1">
      <c r="A66" s="20" t="s">
        <v>99</v>
      </c>
      <c r="B66" s="49" t="s">
        <v>100</v>
      </c>
      <c r="C66" s="50"/>
      <c r="D66" s="51"/>
      <c r="E66" s="21">
        <v>39574.17</v>
      </c>
    </row>
    <row r="67" spans="1:5" ht="24.75" customHeight="1">
      <c r="A67" s="39" t="s">
        <v>101</v>
      </c>
      <c r="B67" s="52" t="s">
        <v>102</v>
      </c>
      <c r="C67" s="52"/>
      <c r="D67" s="52"/>
      <c r="E67" s="94"/>
    </row>
    <row r="68" spans="1:5">
      <c r="A68" s="9" t="s">
        <v>103</v>
      </c>
      <c r="B68" s="53" t="s">
        <v>104</v>
      </c>
      <c r="C68" s="53"/>
      <c r="D68" s="1"/>
      <c r="E68" s="26">
        <v>762506.78</v>
      </c>
    </row>
    <row r="69" spans="1:5">
      <c r="A69" s="9" t="s">
        <v>105</v>
      </c>
      <c r="B69" s="1" t="s">
        <v>106</v>
      </c>
      <c r="C69" s="46"/>
      <c r="D69" s="46"/>
      <c r="E69" s="26">
        <v>717813.83</v>
      </c>
    </row>
    <row r="70" spans="1:5" ht="15.75" thickBot="1">
      <c r="A70" s="11" t="s">
        <v>107</v>
      </c>
      <c r="B70" s="1" t="s">
        <v>108</v>
      </c>
      <c r="C70" s="46"/>
      <c r="D70" s="46"/>
      <c r="E70" s="28">
        <v>44692.95</v>
      </c>
    </row>
    <row r="71" spans="1:5">
      <c r="A71" s="2"/>
      <c r="B71" s="2"/>
      <c r="C71" s="2"/>
      <c r="D71" s="2"/>
      <c r="E71" s="2"/>
    </row>
    <row r="72" spans="1:5">
      <c r="A72" s="2"/>
      <c r="B72" s="2"/>
      <c r="C72" s="2"/>
      <c r="D72" s="2"/>
      <c r="E72" s="2"/>
    </row>
    <row r="73" spans="1:5">
      <c r="A73" s="2"/>
      <c r="B73" s="2"/>
      <c r="C73" s="2"/>
      <c r="D73" s="2"/>
      <c r="E73" s="2"/>
    </row>
    <row r="74" spans="1:5">
      <c r="A74" s="47" t="s">
        <v>118</v>
      </c>
      <c r="B74" s="47"/>
      <c r="C74" s="47"/>
      <c r="D74" s="47"/>
      <c r="E74" s="47"/>
    </row>
    <row r="75" spans="1:5">
      <c r="A75" s="2"/>
      <c r="B75" s="2"/>
      <c r="C75" s="2"/>
      <c r="D75" s="2"/>
      <c r="E75" s="2"/>
    </row>
    <row r="76" spans="1:5">
      <c r="A76" s="47" t="s">
        <v>119</v>
      </c>
      <c r="B76" s="47"/>
      <c r="C76" s="47"/>
      <c r="D76" s="47"/>
      <c r="E76" s="47"/>
    </row>
    <row r="77" spans="1:5">
      <c r="A77" s="2"/>
      <c r="B77" s="2"/>
      <c r="C77" s="2"/>
      <c r="D77" s="2"/>
      <c r="E77" s="2"/>
    </row>
  </sheetData>
  <mergeCells count="68">
    <mergeCell ref="B49:E49"/>
    <mergeCell ref="B62:D62"/>
    <mergeCell ref="B63:E63"/>
    <mergeCell ref="A74:E74"/>
    <mergeCell ref="B66:D66"/>
    <mergeCell ref="B67:E67"/>
    <mergeCell ref="B48:D48"/>
    <mergeCell ref="B59:C59"/>
    <mergeCell ref="B60:C60"/>
    <mergeCell ref="A76:E76"/>
    <mergeCell ref="B54:D54"/>
    <mergeCell ref="B53:D53"/>
    <mergeCell ref="B56:C56"/>
    <mergeCell ref="B57:C57"/>
    <mergeCell ref="B58:C58"/>
    <mergeCell ref="B36:C36"/>
    <mergeCell ref="B31:C31"/>
    <mergeCell ref="B32:C32"/>
    <mergeCell ref="C6:E6"/>
    <mergeCell ref="C1:E1"/>
    <mergeCell ref="C2:E2"/>
    <mergeCell ref="C3:E3"/>
    <mergeCell ref="C4:E4"/>
    <mergeCell ref="C5:E5"/>
    <mergeCell ref="B21:D21"/>
    <mergeCell ref="C7:E7"/>
    <mergeCell ref="A9:E9"/>
    <mergeCell ref="A10:E10"/>
    <mergeCell ref="A11:E11"/>
    <mergeCell ref="D13:E13"/>
    <mergeCell ref="B15:E15"/>
    <mergeCell ref="B16:D16"/>
    <mergeCell ref="B17:D17"/>
    <mergeCell ref="B18:D18"/>
    <mergeCell ref="B19:D19"/>
    <mergeCell ref="B20:D20"/>
    <mergeCell ref="B35:C35"/>
    <mergeCell ref="B22:D22"/>
    <mergeCell ref="B23:D23"/>
    <mergeCell ref="B24:E24"/>
    <mergeCell ref="B25:D25"/>
    <mergeCell ref="B26:D26"/>
    <mergeCell ref="B33:C33"/>
    <mergeCell ref="B27:D27"/>
    <mergeCell ref="B28:D28"/>
    <mergeCell ref="B29:C29"/>
    <mergeCell ref="B30:C30"/>
    <mergeCell ref="B34:C34"/>
    <mergeCell ref="B47:D47"/>
    <mergeCell ref="B37:E37"/>
    <mergeCell ref="B39:D39"/>
    <mergeCell ref="B40:D40"/>
    <mergeCell ref="B41:D41"/>
    <mergeCell ref="B42:D42"/>
    <mergeCell ref="B43:D43"/>
    <mergeCell ref="B45:D45"/>
    <mergeCell ref="B46:D46"/>
    <mergeCell ref="B44:D44"/>
    <mergeCell ref="B55:C55"/>
    <mergeCell ref="B50:D50"/>
    <mergeCell ref="B51:D51"/>
    <mergeCell ref="B52:D52"/>
    <mergeCell ref="B65:D65"/>
    <mergeCell ref="B61:D61"/>
    <mergeCell ref="B64:D64"/>
    <mergeCell ref="B68:D68"/>
    <mergeCell ref="B69:D69"/>
    <mergeCell ref="B70:D7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2018-04-17T04:28:13Z</dcterms:created>
  <dcterms:modified xsi:type="dcterms:W3CDTF">2018-04-17T04:58:02Z</dcterms:modified>
</cp:coreProperties>
</file>