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30" windowWidth="18465" windowHeight="11760"/>
  </bookViews>
  <sheets>
    <sheet name="Лист1" sheetId="1" r:id="rId1"/>
    <sheet name="Старшие по МКД" sheetId="3" r:id="rId2"/>
  </sheets>
  <calcPr calcId="124519"/>
</workbook>
</file>

<file path=xl/calcChain.xml><?xml version="1.0" encoding="utf-8"?>
<calcChain xmlns="http://schemas.openxmlformats.org/spreadsheetml/2006/main">
  <c r="O100" i="1"/>
  <c r="O93"/>
  <c r="A112" i="3"/>
  <c r="L100" i="1"/>
  <c r="M100"/>
  <c r="L93"/>
  <c r="M93"/>
  <c r="A101"/>
  <c r="N100"/>
  <c r="I100"/>
  <c r="H100"/>
  <c r="N93"/>
  <c r="I93"/>
  <c r="H93"/>
  <c r="I85"/>
  <c r="H85"/>
  <c r="I72"/>
  <c r="H72"/>
  <c r="I61"/>
  <c r="H61"/>
  <c r="I53"/>
  <c r="H53"/>
  <c r="I48"/>
  <c r="H48"/>
  <c r="N72"/>
  <c r="N85"/>
  <c r="N61"/>
  <c r="N53"/>
  <c r="N48"/>
  <c r="O85"/>
  <c r="M85"/>
  <c r="L85"/>
  <c r="O72"/>
  <c r="M72"/>
  <c r="L72"/>
  <c r="O61"/>
  <c r="M61"/>
  <c r="L61"/>
  <c r="O53"/>
  <c r="M53"/>
  <c r="L53"/>
  <c r="O48"/>
  <c r="M48"/>
  <c r="L48"/>
  <c r="H101" l="1"/>
  <c r="I101"/>
  <c r="O101"/>
  <c r="N101"/>
  <c r="L101"/>
  <c r="M101"/>
</calcChain>
</file>

<file path=xl/sharedStrings.xml><?xml version="1.0" encoding="utf-8"?>
<sst xmlns="http://schemas.openxmlformats.org/spreadsheetml/2006/main" count="559" uniqueCount="171">
  <si>
    <t>№ п/п</t>
  </si>
  <si>
    <t>Адрес МКД</t>
  </si>
  <si>
    <t>Улица</t>
  </si>
  <si>
    <t xml:space="preserve">Номер </t>
  </si>
  <si>
    <t>дома</t>
  </si>
  <si>
    <t>Количество</t>
  </si>
  <si>
    <t>Подъездов</t>
  </si>
  <si>
    <t>Квартир</t>
  </si>
  <si>
    <t>Данные по многоквартирным домам, находящимся в управлении ООО "УК ЖК-Сервис"</t>
  </si>
  <si>
    <t>с.Завьялово</t>
  </si>
  <si>
    <t>ул.Азина</t>
  </si>
  <si>
    <t>д.1</t>
  </si>
  <si>
    <t>Всего</t>
  </si>
  <si>
    <t>Подземные</t>
  </si>
  <si>
    <t>ул.Геологов</t>
  </si>
  <si>
    <t>д.2а</t>
  </si>
  <si>
    <t>Год</t>
  </si>
  <si>
    <t>Этажность*</t>
  </si>
  <si>
    <t>нет</t>
  </si>
  <si>
    <t>ул.Гольянская</t>
  </si>
  <si>
    <t>д.1а</t>
  </si>
  <si>
    <t>д.96</t>
  </si>
  <si>
    <t>ул.Калинина</t>
  </si>
  <si>
    <t>д.53</t>
  </si>
  <si>
    <t>д.55</t>
  </si>
  <si>
    <t>д.57</t>
  </si>
  <si>
    <t>д.59</t>
  </si>
  <si>
    <t>д.61</t>
  </si>
  <si>
    <t>д.63</t>
  </si>
  <si>
    <t>д.65</t>
  </si>
  <si>
    <t>д.67</t>
  </si>
  <si>
    <t>д.69</t>
  </si>
  <si>
    <t>д.71</t>
  </si>
  <si>
    <t>д.73</t>
  </si>
  <si>
    <t>д.75</t>
  </si>
  <si>
    <t>д.77</t>
  </si>
  <si>
    <t>ул.Коммунальная</t>
  </si>
  <si>
    <t>д.11</t>
  </si>
  <si>
    <t>ул.Мира</t>
  </si>
  <si>
    <t>д.13</t>
  </si>
  <si>
    <t>ул.Нефтяников</t>
  </si>
  <si>
    <t>д.3</t>
  </si>
  <si>
    <t>д.5</t>
  </si>
  <si>
    <t>д.12</t>
  </si>
  <si>
    <t>д.21</t>
  </si>
  <si>
    <t>д.23</t>
  </si>
  <si>
    <t>д.24</t>
  </si>
  <si>
    <t>д.26</t>
  </si>
  <si>
    <t>нет данных</t>
  </si>
  <si>
    <t>ул.Речная</t>
  </si>
  <si>
    <t>ул.Садовая</t>
  </si>
  <si>
    <t>д.38</t>
  </si>
  <si>
    <t>д.40</t>
  </si>
  <si>
    <t>д.42</t>
  </si>
  <si>
    <t>д.44</t>
  </si>
  <si>
    <t>д.46</t>
  </si>
  <si>
    <t>д.48</t>
  </si>
  <si>
    <t>д.62</t>
  </si>
  <si>
    <t>ул.Юбилейная</t>
  </si>
  <si>
    <t>д.22</t>
  </si>
  <si>
    <t xml:space="preserve">д.1 </t>
  </si>
  <si>
    <t>д.Каменное</t>
  </si>
  <si>
    <t>ул.Зои Федоровой</t>
  </si>
  <si>
    <t>д.2</t>
  </si>
  <si>
    <t>д.4</t>
  </si>
  <si>
    <t>д.6</t>
  </si>
  <si>
    <t>д.8</t>
  </si>
  <si>
    <t>ул.Молодежная</t>
  </si>
  <si>
    <t>ул.Южная</t>
  </si>
  <si>
    <t>д.18</t>
  </si>
  <si>
    <t xml:space="preserve">с.Бабино </t>
  </si>
  <si>
    <t>д.Позимь</t>
  </si>
  <si>
    <t>д.14</t>
  </si>
  <si>
    <t>д.36</t>
  </si>
  <si>
    <t>с.Италмас</t>
  </si>
  <si>
    <t>д.7</t>
  </si>
  <si>
    <t>д.9</t>
  </si>
  <si>
    <t>д.10</t>
  </si>
  <si>
    <t>д.16</t>
  </si>
  <si>
    <t>Всего:</t>
  </si>
  <si>
    <t>Лицевые счета</t>
  </si>
  <si>
    <t>Всего по с.Завьялово:</t>
  </si>
  <si>
    <t>Всего по с.Италмас:</t>
  </si>
  <si>
    <t>Всего по д.Позимь:</t>
  </si>
  <si>
    <t>Всего по д.Каменное:</t>
  </si>
  <si>
    <t>Всего по с.Бабино:</t>
  </si>
  <si>
    <t>ЛС УО</t>
  </si>
  <si>
    <t>ЛС КР</t>
  </si>
  <si>
    <t>Ввода в эксплуатацию*</t>
  </si>
  <si>
    <t>Заверешения строительства*</t>
  </si>
  <si>
    <t>Номер дома</t>
  </si>
  <si>
    <t>Старшие по МКД</t>
  </si>
  <si>
    <t>Ф.И.О.</t>
  </si>
  <si>
    <t>Номер телефона</t>
  </si>
  <si>
    <t>Спиридонова Светлана</t>
  </si>
  <si>
    <t>№ кв.</t>
  </si>
  <si>
    <t>Астраханцева Галина Васильевна</t>
  </si>
  <si>
    <t xml:space="preserve">Тугашева Маргарита Аркадьевна  </t>
  </si>
  <si>
    <t xml:space="preserve">Шустова Мария Александровна </t>
  </si>
  <si>
    <t>621026, 89501575396</t>
  </si>
  <si>
    <t>Липина Ольга Геннадьевна</t>
  </si>
  <si>
    <t>Любимова Лариса Александровна</t>
  </si>
  <si>
    <t xml:space="preserve"> 62-02-46, 951-200-29-59</t>
  </si>
  <si>
    <t xml:space="preserve">Барова Мария Сергеевна </t>
  </si>
  <si>
    <t xml:space="preserve">Дрягина Нина Савельевна  </t>
  </si>
  <si>
    <t>62-06-45, 89512168819</t>
  </si>
  <si>
    <t>62-14-49, 89042496133</t>
  </si>
  <si>
    <t xml:space="preserve">Журавлева Людмила Федоровна </t>
  </si>
  <si>
    <t>Калинина Елена Юрьевна</t>
  </si>
  <si>
    <t xml:space="preserve">Мерзлякова Ирина Владимировна </t>
  </si>
  <si>
    <t xml:space="preserve">Бубякин Александр Алексеевич </t>
  </si>
  <si>
    <t>62-15-85; 8-950-157-9563</t>
  </si>
  <si>
    <t xml:space="preserve">Сосунова Оксана Леонидовна </t>
  </si>
  <si>
    <t xml:space="preserve">Кайгородов Алексей </t>
  </si>
  <si>
    <t>89821222000, 89048336183</t>
  </si>
  <si>
    <t xml:space="preserve">Моисеева Раиса Александровна </t>
  </si>
  <si>
    <t>621935, 895016131</t>
  </si>
  <si>
    <t xml:space="preserve">Михалецкая Галина Михайловна </t>
  </si>
  <si>
    <t>62-22-48, 89090527305</t>
  </si>
  <si>
    <t xml:space="preserve">Кузнецова Ольга Петровна </t>
  </si>
  <si>
    <t>Захаров А.А</t>
  </si>
  <si>
    <t xml:space="preserve">Липина Елена Арсентьевна </t>
  </si>
  <si>
    <t>8-919-90115798</t>
  </si>
  <si>
    <t xml:space="preserve">Силенко Ольга Анатольевна </t>
  </si>
  <si>
    <t xml:space="preserve">Хайруллов Мансур Натфуллович </t>
  </si>
  <si>
    <t xml:space="preserve">Плотникова Екатерина Владимировна </t>
  </si>
  <si>
    <t xml:space="preserve">Леконцева Алевтина Анатольевна </t>
  </si>
  <si>
    <t>Наместникова И.А</t>
  </si>
  <si>
    <t xml:space="preserve">Кравчук Мария </t>
  </si>
  <si>
    <t>Рамазанова Ирина Васильевна</t>
  </si>
  <si>
    <t>ул.Нагорная</t>
  </si>
  <si>
    <t>Земельный участок МКД</t>
  </si>
  <si>
    <t>Выписка из ЕГРН</t>
  </si>
  <si>
    <t>да</t>
  </si>
  <si>
    <t>запрос</t>
  </si>
  <si>
    <t>кадастровая выписка</t>
  </si>
  <si>
    <t>с.Октябрьский</t>
  </si>
  <si>
    <t>Всего по с.Октябрьский:</t>
  </si>
  <si>
    <t>Полесская</t>
  </si>
  <si>
    <t xml:space="preserve">Общая площадь </t>
  </si>
  <si>
    <t>Общая площадь     жилых помещений</t>
  </si>
  <si>
    <t>Технический паспорт</t>
  </si>
  <si>
    <t>Климов Александр</t>
  </si>
  <si>
    <t>Антонова Лариса Леонидовна</t>
  </si>
  <si>
    <t>Тузов Олег Юрьевич</t>
  </si>
  <si>
    <t>Самарина Е.А.</t>
  </si>
  <si>
    <t>Бабинцев Сергей Михайлович</t>
  </si>
  <si>
    <t>Мишахина Валентина Владимировна</t>
  </si>
  <si>
    <t>Исламгараева Павлина Совитовна</t>
  </si>
  <si>
    <t>Байданова Наталья Борисовна</t>
  </si>
  <si>
    <t>89068979883, 62-20-96</t>
  </si>
  <si>
    <t>Зверевщиков Александр</t>
  </si>
  <si>
    <t>Четкарева Наталья М.</t>
  </si>
  <si>
    <t>Вылегжанин А.В.</t>
  </si>
  <si>
    <t>Алена 89225259921</t>
  </si>
  <si>
    <t>Наталья 89128500186</t>
  </si>
  <si>
    <t>Наталья 89634827562</t>
  </si>
  <si>
    <t>Малыгин С.А.</t>
  </si>
  <si>
    <t>Фитис В.Г.</t>
  </si>
  <si>
    <t>Дата включения в реестр лицензий</t>
  </si>
  <si>
    <t>д.15</t>
  </si>
  <si>
    <t>Андрей Викторович</t>
  </si>
  <si>
    <t>с.Первомайский</t>
  </si>
  <si>
    <t>Всего по с.Первомайский:</t>
  </si>
  <si>
    <t>Ленина</t>
  </si>
  <si>
    <t>Попова Надежда Владимировна</t>
  </si>
  <si>
    <t>Список старших по МКД</t>
  </si>
  <si>
    <t>Сменить старшего, выдать решение (не было выдано)</t>
  </si>
  <si>
    <t>сообщение есть</t>
  </si>
  <si>
    <t>сообщение есть, работает, некогда этим заниматься, решение на руках</t>
  </si>
  <si>
    <t>Площадь МКД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</si>
</sst>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31">
    <xf numFmtId="0" fontId="0" fillId="0" borderId="0" xfId="0"/>
    <xf numFmtId="0" fontId="4" fillId="3" borderId="16" xfId="2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3" borderId="36" xfId="2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9" fillId="3" borderId="46" xfId="2" applyFont="1" applyBorder="1" applyAlignment="1">
      <alignment horizontal="center" vertical="center"/>
    </xf>
    <xf numFmtId="0" fontId="4" fillId="3" borderId="17" xfId="2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9" fillId="3" borderId="35" xfId="2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1" xfId="0" applyBorder="1"/>
    <xf numFmtId="0" fontId="7" fillId="0" borderId="53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0" xfId="0" applyFill="1"/>
    <xf numFmtId="0" fontId="0" fillId="0" borderId="0" xfId="0" applyFill="1" applyBorder="1"/>
    <xf numFmtId="0" fontId="9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7" fillId="0" borderId="19" xfId="0" applyFont="1" applyBorder="1"/>
    <xf numFmtId="0" fontId="17" fillId="0" borderId="1" xfId="0" applyFont="1" applyBorder="1" applyAlignment="1">
      <alignment horizontal="center"/>
    </xf>
    <xf numFmtId="0" fontId="17" fillId="0" borderId="4" xfId="0" applyFont="1" applyBorder="1"/>
    <xf numFmtId="0" fontId="17" fillId="0" borderId="5" xfId="0" applyFont="1" applyBorder="1" applyAlignment="1">
      <alignment horizontal="center"/>
    </xf>
    <xf numFmtId="0" fontId="18" fillId="0" borderId="32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0" borderId="19" xfId="0" applyFont="1" applyBorder="1"/>
    <xf numFmtId="0" fontId="17" fillId="0" borderId="9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7" fillId="5" borderId="19" xfId="0" applyFont="1" applyFill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4" fillId="3" borderId="36" xfId="2" applyFont="1" applyBorder="1" applyAlignment="1">
      <alignment horizontal="center" vertical="center" wrapText="1"/>
    </xf>
    <xf numFmtId="0" fontId="11" fillId="0" borderId="37" xfId="3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39" xfId="3" applyFont="1" applyFill="1" applyBorder="1" applyAlignment="1">
      <alignment vertic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3" fillId="0" borderId="49" xfId="0" applyFont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6" borderId="38" xfId="0" applyFont="1" applyFill="1" applyBorder="1" applyAlignment="1"/>
    <xf numFmtId="0" fontId="5" fillId="0" borderId="18" xfId="0" applyFont="1" applyFill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2" fontId="6" fillId="0" borderId="52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/>
    </xf>
    <xf numFmtId="1" fontId="6" fillId="0" borderId="52" xfId="0" applyNumberFormat="1" applyFont="1" applyBorder="1" applyAlignment="1">
      <alignment horizontal="center" vertical="center"/>
    </xf>
    <xf numFmtId="1" fontId="6" fillId="0" borderId="51" xfId="0" applyNumberFormat="1" applyFont="1" applyBorder="1" applyAlignment="1">
      <alignment horizontal="center" vertical="center"/>
    </xf>
    <xf numFmtId="0" fontId="7" fillId="6" borderId="36" xfId="0" applyFont="1" applyFill="1" applyBorder="1" applyAlignment="1">
      <alignment horizontal="center"/>
    </xf>
    <xf numFmtId="0" fontId="5" fillId="6" borderId="36" xfId="0" applyFont="1" applyFill="1" applyBorder="1" applyAlignment="1"/>
    <xf numFmtId="0" fontId="4" fillId="7" borderId="52" xfId="3" applyFont="1" applyFill="1" applyBorder="1" applyAlignment="1">
      <alignment horizontal="center" vertical="center" wrapText="1"/>
    </xf>
    <xf numFmtId="2" fontId="19" fillId="7" borderId="4" xfId="0" applyNumberFormat="1" applyFont="1" applyFill="1" applyBorder="1" applyAlignment="1">
      <alignment horizontal="center"/>
    </xf>
    <xf numFmtId="2" fontId="19" fillId="7" borderId="32" xfId="0" applyNumberFormat="1" applyFont="1" applyFill="1" applyBorder="1" applyAlignment="1">
      <alignment horizontal="center"/>
    </xf>
    <xf numFmtId="2" fontId="19" fillId="7" borderId="19" xfId="0" applyNumberFormat="1" applyFont="1" applyFill="1" applyBorder="1" applyAlignment="1">
      <alignment horizontal="center"/>
    </xf>
    <xf numFmtId="2" fontId="19" fillId="7" borderId="9" xfId="0" applyNumberFormat="1" applyFont="1" applyFill="1" applyBorder="1" applyAlignment="1">
      <alignment horizontal="center"/>
    </xf>
    <xf numFmtId="2" fontId="19" fillId="7" borderId="20" xfId="0" applyNumberFormat="1" applyFont="1" applyFill="1" applyBorder="1" applyAlignment="1">
      <alignment horizontal="center"/>
    </xf>
    <xf numFmtId="2" fontId="19" fillId="7" borderId="14" xfId="0" applyNumberFormat="1" applyFont="1" applyFill="1" applyBorder="1" applyAlignment="1">
      <alignment horizontal="center"/>
    </xf>
    <xf numFmtId="2" fontId="19" fillId="7" borderId="24" xfId="0" applyNumberFormat="1" applyFont="1" applyFill="1" applyBorder="1" applyAlignment="1">
      <alignment horizontal="center"/>
    </xf>
    <xf numFmtId="2" fontId="19" fillId="7" borderId="16" xfId="0" applyNumberFormat="1" applyFont="1" applyFill="1" applyBorder="1" applyAlignment="1">
      <alignment horizontal="center"/>
    </xf>
    <xf numFmtId="0" fontId="4" fillId="7" borderId="45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/>
    </xf>
    <xf numFmtId="2" fontId="8" fillId="6" borderId="52" xfId="0" applyNumberFormat="1" applyFont="1" applyFill="1" applyBorder="1" applyAlignment="1">
      <alignment horizontal="center"/>
    </xf>
    <xf numFmtId="2" fontId="8" fillId="6" borderId="45" xfId="0" applyNumberFormat="1" applyFont="1" applyFill="1" applyBorder="1" applyAlignment="1">
      <alignment horizontal="center"/>
    </xf>
    <xf numFmtId="2" fontId="8" fillId="6" borderId="48" xfId="0" applyNumberFormat="1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8" fillId="6" borderId="59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2" fontId="8" fillId="6" borderId="30" xfId="0" applyNumberFormat="1" applyFont="1" applyFill="1" applyBorder="1" applyAlignment="1">
      <alignment horizontal="center"/>
    </xf>
    <xf numFmtId="2" fontId="8" fillId="6" borderId="17" xfId="0" applyNumberFormat="1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1" fontId="8" fillId="6" borderId="44" xfId="0" applyNumberFormat="1" applyFont="1" applyFill="1" applyBorder="1" applyAlignment="1">
      <alignment horizontal="center"/>
    </xf>
    <xf numFmtId="1" fontId="8" fillId="6" borderId="51" xfId="0" applyNumberFormat="1" applyFont="1" applyFill="1" applyBorder="1" applyAlignment="1">
      <alignment horizontal="center"/>
    </xf>
    <xf numFmtId="1" fontId="8" fillId="6" borderId="30" xfId="0" applyNumberFormat="1" applyFont="1" applyFill="1" applyBorder="1" applyAlignment="1">
      <alignment horizontal="center"/>
    </xf>
    <xf numFmtId="2" fontId="8" fillId="6" borderId="52" xfId="0" applyNumberFormat="1" applyFont="1" applyFill="1" applyBorder="1" applyAlignment="1">
      <alignment horizontal="center" vertical="center"/>
    </xf>
    <xf numFmtId="2" fontId="8" fillId="6" borderId="45" xfId="0" applyNumberFormat="1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2" fontId="8" fillId="6" borderId="66" xfId="0" applyNumberFormat="1" applyFont="1" applyFill="1" applyBorder="1" applyAlignment="1">
      <alignment horizontal="center"/>
    </xf>
    <xf numFmtId="2" fontId="8" fillId="6" borderId="23" xfId="0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0" fillId="0" borderId="49" xfId="0" applyBorder="1"/>
    <xf numFmtId="0" fontId="0" fillId="0" borderId="12" xfId="0" applyBorder="1"/>
    <xf numFmtId="0" fontId="0" fillId="0" borderId="64" xfId="0" applyBorder="1"/>
    <xf numFmtId="0" fontId="0" fillId="0" borderId="4" xfId="0" applyBorder="1"/>
    <xf numFmtId="0" fontId="0" fillId="0" borderId="5" xfId="0" applyBorder="1"/>
    <xf numFmtId="0" fontId="0" fillId="0" borderId="32" xfId="0" applyBorder="1"/>
    <xf numFmtId="0" fontId="0" fillId="0" borderId="9" xfId="0" applyBorder="1"/>
    <xf numFmtId="0" fontId="9" fillId="3" borderId="71" xfId="2" applyFont="1" applyBorder="1" applyAlignment="1">
      <alignment horizontal="center" vertical="center"/>
    </xf>
    <xf numFmtId="0" fontId="5" fillId="6" borderId="71" xfId="0" applyFont="1" applyFill="1" applyBorder="1" applyAlignment="1">
      <alignment horizontal="center"/>
    </xf>
    <xf numFmtId="0" fontId="19" fillId="0" borderId="4" xfId="0" applyFont="1" applyBorder="1"/>
    <xf numFmtId="0" fontId="19" fillId="0" borderId="5" xfId="0" applyFont="1" applyBorder="1"/>
    <xf numFmtId="0" fontId="19" fillId="0" borderId="32" xfId="0" applyFont="1" applyBorder="1"/>
    <xf numFmtId="0" fontId="19" fillId="0" borderId="19" xfId="0" applyFont="1" applyBorder="1"/>
    <xf numFmtId="0" fontId="19" fillId="0" borderId="1" xfId="0" applyFont="1" applyBorder="1"/>
    <xf numFmtId="0" fontId="19" fillId="0" borderId="9" xfId="0" applyFont="1" applyBorder="1"/>
    <xf numFmtId="0" fontId="0" fillId="0" borderId="14" xfId="0" applyBorder="1"/>
    <xf numFmtId="0" fontId="0" fillId="0" borderId="60" xfId="0" applyBorder="1"/>
    <xf numFmtId="0" fontId="0" fillId="0" borderId="24" xfId="0" applyBorder="1"/>
    <xf numFmtId="0" fontId="0" fillId="0" borderId="3" xfId="0" applyBorder="1"/>
    <xf numFmtId="0" fontId="0" fillId="0" borderId="16" xfId="0" applyBorder="1"/>
    <xf numFmtId="0" fontId="0" fillId="0" borderId="52" xfId="0" applyBorder="1"/>
    <xf numFmtId="0" fontId="0" fillId="0" borderId="44" xfId="0" applyBorder="1"/>
    <xf numFmtId="0" fontId="0" fillId="0" borderId="45" xfId="0" applyBorder="1"/>
    <xf numFmtId="0" fontId="7" fillId="0" borderId="1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18" fillId="0" borderId="19" xfId="0" applyFont="1" applyFill="1" applyBorder="1"/>
    <xf numFmtId="0" fontId="17" fillId="0" borderId="1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7" fillId="6" borderId="3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11" fillId="0" borderId="61" xfId="3" applyFont="1" applyFill="1" applyBorder="1" applyAlignment="1">
      <alignment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6" borderId="51" xfId="0" applyFont="1" applyFill="1" applyBorder="1" applyAlignment="1">
      <alignment vertical="center"/>
    </xf>
    <xf numFmtId="0" fontId="5" fillId="6" borderId="36" xfId="0" applyFont="1" applyFill="1" applyBorder="1" applyAlignment="1">
      <alignment vertical="center"/>
    </xf>
    <xf numFmtId="0" fontId="17" fillId="0" borderId="19" xfId="0" applyFont="1" applyFill="1" applyBorder="1"/>
    <xf numFmtId="0" fontId="9" fillId="0" borderId="29" xfId="2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19" fillId="0" borderId="28" xfId="0" applyFont="1" applyBorder="1"/>
    <xf numFmtId="0" fontId="19" fillId="0" borderId="53" xfId="0" applyFont="1" applyBorder="1"/>
    <xf numFmtId="0" fontId="19" fillId="0" borderId="42" xfId="0" applyFont="1" applyBorder="1"/>
    <xf numFmtId="0" fontId="0" fillId="0" borderId="12" xfId="0" applyBorder="1" applyAlignment="1">
      <alignment horizontal="center" vertical="center"/>
    </xf>
    <xf numFmtId="0" fontId="7" fillId="6" borderId="38" xfId="0" applyFont="1" applyFill="1" applyBorder="1" applyAlignment="1">
      <alignment horizontal="center"/>
    </xf>
    <xf numFmtId="0" fontId="5" fillId="6" borderId="61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2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6" borderId="49" xfId="0" applyFont="1" applyFill="1" applyBorder="1" applyAlignment="1"/>
    <xf numFmtId="0" fontId="5" fillId="6" borderId="12" xfId="0" applyFont="1" applyFill="1" applyBorder="1" applyAlignment="1"/>
    <xf numFmtId="0" fontId="5" fillId="0" borderId="3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19" fillId="7" borderId="42" xfId="0" applyNumberFormat="1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8" fillId="6" borderId="43" xfId="0" applyFont="1" applyFill="1" applyBorder="1" applyAlignment="1">
      <alignment horizontal="center"/>
    </xf>
    <xf numFmtId="0" fontId="8" fillId="6" borderId="6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19" fillId="0" borderId="32" xfId="0" applyFont="1" applyBorder="1" applyAlignment="1">
      <alignment horizontal="left"/>
    </xf>
    <xf numFmtId="0" fontId="19" fillId="0" borderId="42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8" fillId="6" borderId="17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1" fontId="6" fillId="0" borderId="45" xfId="0" applyNumberFormat="1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/>
    </xf>
    <xf numFmtId="14" fontId="8" fillId="0" borderId="26" xfId="0" applyNumberFormat="1" applyFont="1" applyBorder="1" applyAlignment="1">
      <alignment horizontal="center"/>
    </xf>
    <xf numFmtId="14" fontId="8" fillId="0" borderId="25" xfId="0" applyNumberFormat="1" applyFont="1" applyFill="1" applyBorder="1" applyAlignment="1">
      <alignment horizontal="center"/>
    </xf>
    <xf numFmtId="14" fontId="8" fillId="0" borderId="33" xfId="0" applyNumberFormat="1" applyFont="1" applyFill="1" applyBorder="1" applyAlignment="1">
      <alignment horizontal="center"/>
    </xf>
    <xf numFmtId="14" fontId="8" fillId="0" borderId="62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8" fillId="0" borderId="27" xfId="0" applyNumberFormat="1" applyFont="1" applyFill="1" applyBorder="1" applyAlignment="1">
      <alignment horizontal="center"/>
    </xf>
    <xf numFmtId="14" fontId="8" fillId="0" borderId="50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4" fontId="8" fillId="0" borderId="7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10" fillId="0" borderId="37" xfId="2" applyFont="1" applyFill="1" applyBorder="1" applyAlignment="1">
      <alignment horizontal="left" vertical="center"/>
    </xf>
    <xf numFmtId="0" fontId="10" fillId="0" borderId="38" xfId="2" applyFont="1" applyFill="1" applyBorder="1" applyAlignment="1">
      <alignment horizontal="left" vertical="center"/>
    </xf>
    <xf numFmtId="0" fontId="10" fillId="0" borderId="6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39" xfId="2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right" vertical="center"/>
    </xf>
    <xf numFmtId="0" fontId="8" fillId="5" borderId="39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2" fontId="8" fillId="6" borderId="51" xfId="0" applyNumberFormat="1" applyFont="1" applyFill="1" applyBorder="1" applyAlignment="1">
      <alignment horizontal="center"/>
    </xf>
    <xf numFmtId="2" fontId="8" fillId="6" borderId="43" xfId="0" applyNumberFormat="1" applyFont="1" applyFill="1" applyBorder="1" applyAlignment="1">
      <alignment horizontal="center"/>
    </xf>
    <xf numFmtId="0" fontId="12" fillId="0" borderId="49" xfId="0" applyFont="1" applyBorder="1" applyAlignment="1">
      <alignment horizontal="right" vertical="center"/>
    </xf>
    <xf numFmtId="0" fontId="12" fillId="0" borderId="64" xfId="0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4" borderId="59" xfId="3" applyFont="1" applyBorder="1" applyAlignment="1">
      <alignment horizontal="center" vertical="center" wrapText="1"/>
    </xf>
    <xf numFmtId="0" fontId="8" fillId="5" borderId="65" xfId="0" applyFont="1" applyFill="1" applyBorder="1" applyAlignment="1">
      <alignment horizontal="right" vertical="center"/>
    </xf>
    <xf numFmtId="0" fontId="8" fillId="5" borderId="66" xfId="0" applyFont="1" applyFill="1" applyBorder="1" applyAlignment="1">
      <alignment horizontal="right" vertical="center"/>
    </xf>
    <xf numFmtId="0" fontId="8" fillId="6" borderId="38" xfId="0" applyFont="1" applyFill="1" applyBorder="1" applyAlignment="1">
      <alignment horizontal="center"/>
    </xf>
    <xf numFmtId="0" fontId="5" fillId="6" borderId="61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right" vertical="center"/>
    </xf>
    <xf numFmtId="0" fontId="8" fillId="5" borderId="43" xfId="0" applyFont="1" applyFill="1" applyBorder="1" applyAlignment="1">
      <alignment horizontal="right" vertical="center"/>
    </xf>
    <xf numFmtId="0" fontId="4" fillId="4" borderId="26" xfId="3" applyFont="1" applyBorder="1" applyAlignment="1">
      <alignment horizontal="center" vertical="center"/>
    </xf>
    <xf numFmtId="0" fontId="4" fillId="4" borderId="27" xfId="3" applyFont="1" applyBorder="1" applyAlignment="1">
      <alignment horizontal="center" vertical="center"/>
    </xf>
    <xf numFmtId="0" fontId="4" fillId="4" borderId="50" xfId="3" applyFont="1" applyBorder="1" applyAlignment="1">
      <alignment horizontal="center" vertical="center"/>
    </xf>
    <xf numFmtId="0" fontId="4" fillId="3" borderId="4" xfId="2" applyFont="1" applyBorder="1" applyAlignment="1">
      <alignment horizontal="center" vertical="center"/>
    </xf>
    <xf numFmtId="0" fontId="4" fillId="3" borderId="48" xfId="2" applyFont="1" applyBorder="1" applyAlignment="1">
      <alignment horizontal="center" vertical="center"/>
    </xf>
    <xf numFmtId="0" fontId="4" fillId="7" borderId="65" xfId="3" applyFont="1" applyFill="1" applyBorder="1" applyAlignment="1">
      <alignment horizontal="center" vertical="center" wrapText="1"/>
    </xf>
    <xf numFmtId="0" fontId="4" fillId="7" borderId="66" xfId="3" applyFont="1" applyFill="1" applyBorder="1" applyAlignment="1">
      <alignment horizontal="center" vertical="center" wrapText="1"/>
    </xf>
    <xf numFmtId="0" fontId="4" fillId="3" borderId="71" xfId="2" applyFont="1" applyBorder="1" applyAlignment="1">
      <alignment horizontal="center" vertical="center" wrapText="1"/>
    </xf>
    <xf numFmtId="0" fontId="4" fillId="3" borderId="35" xfId="2" applyFont="1" applyBorder="1" applyAlignment="1">
      <alignment horizontal="center" vertical="center" wrapText="1"/>
    </xf>
    <xf numFmtId="0" fontId="4" fillId="3" borderId="46" xfId="2" applyFont="1" applyBorder="1" applyAlignment="1">
      <alignment horizontal="center" vertical="center" wrapText="1"/>
    </xf>
    <xf numFmtId="0" fontId="4" fillId="4" borderId="58" xfId="3" applyFont="1" applyBorder="1" applyAlignment="1">
      <alignment horizontal="center" vertical="center" wrapText="1"/>
    </xf>
    <xf numFmtId="0" fontId="4" fillId="4" borderId="37" xfId="3" applyFont="1" applyBorder="1" applyAlignment="1">
      <alignment horizontal="center" vertical="center"/>
    </xf>
    <xf numFmtId="0" fontId="4" fillId="4" borderId="39" xfId="3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4" borderId="52" xfId="3" applyFont="1" applyBorder="1" applyAlignment="1">
      <alignment horizontal="center" vertical="center"/>
    </xf>
    <xf numFmtId="0" fontId="4" fillId="4" borderId="45" xfId="3" applyFont="1" applyBorder="1" applyAlignment="1">
      <alignment horizontal="center" vertical="center"/>
    </xf>
    <xf numFmtId="0" fontId="4" fillId="4" borderId="28" xfId="3" applyFont="1" applyBorder="1" applyAlignment="1">
      <alignment horizontal="center" vertical="center"/>
    </xf>
    <xf numFmtId="0" fontId="4" fillId="4" borderId="24" xfId="3" applyFont="1" applyBorder="1" applyAlignment="1">
      <alignment horizontal="center" vertical="center"/>
    </xf>
    <xf numFmtId="0" fontId="4" fillId="3" borderId="52" xfId="2" applyFont="1" applyBorder="1" applyAlignment="1">
      <alignment horizontal="center" vertical="center"/>
    </xf>
    <xf numFmtId="0" fontId="4" fillId="3" borderId="45" xfId="2" applyFont="1" applyBorder="1" applyAlignment="1">
      <alignment horizontal="center" vertical="center"/>
    </xf>
    <xf numFmtId="0" fontId="4" fillId="4" borderId="21" xfId="3" applyFont="1" applyBorder="1" applyAlignment="1">
      <alignment horizontal="center" vertical="center"/>
    </xf>
    <xf numFmtId="0" fontId="4" fillId="4" borderId="8" xfId="3" applyFont="1" applyBorder="1" applyAlignment="1">
      <alignment horizontal="center" vertical="center"/>
    </xf>
    <xf numFmtId="0" fontId="4" fillId="4" borderId="18" xfId="3" applyFont="1" applyBorder="1" applyAlignment="1">
      <alignment horizontal="center" vertical="center"/>
    </xf>
    <xf numFmtId="0" fontId="4" fillId="4" borderId="38" xfId="3" applyFont="1" applyBorder="1" applyAlignment="1">
      <alignment horizontal="center" vertical="center"/>
    </xf>
    <xf numFmtId="0" fontId="4" fillId="3" borderId="58" xfId="2" applyFont="1" applyBorder="1" applyAlignment="1">
      <alignment horizontal="center" vertical="center" wrapText="1"/>
    </xf>
    <xf numFmtId="0" fontId="4" fillId="3" borderId="37" xfId="2" applyFont="1" applyBorder="1" applyAlignment="1">
      <alignment horizontal="center" vertical="center"/>
    </xf>
    <xf numFmtId="0" fontId="4" fillId="3" borderId="39" xfId="2" applyFont="1" applyBorder="1" applyAlignment="1">
      <alignment horizontal="center" vertical="center"/>
    </xf>
    <xf numFmtId="0" fontId="9" fillId="4" borderId="38" xfId="3" applyFont="1" applyBorder="1" applyAlignment="1">
      <alignment horizontal="center" vertical="center"/>
    </xf>
    <xf numFmtId="0" fontId="4" fillId="3" borderId="59" xfId="2" applyFont="1" applyBorder="1" applyAlignment="1">
      <alignment horizontal="center" vertical="center" wrapText="1"/>
    </xf>
    <xf numFmtId="0" fontId="4" fillId="3" borderId="49" xfId="2" applyFont="1" applyBorder="1" applyAlignment="1">
      <alignment horizontal="center" vertical="center" wrapText="1"/>
    </xf>
    <xf numFmtId="0" fontId="4" fillId="3" borderId="57" xfId="2" applyFont="1" applyBorder="1" applyAlignment="1">
      <alignment horizontal="center" vertical="center"/>
    </xf>
    <xf numFmtId="0" fontId="4" fillId="3" borderId="18" xfId="2" applyFont="1" applyBorder="1" applyAlignment="1">
      <alignment horizontal="center" vertical="center"/>
    </xf>
    <xf numFmtId="0" fontId="4" fillId="3" borderId="49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64" xfId="2" applyFont="1" applyFill="1" applyBorder="1" applyAlignment="1">
      <alignment horizontal="left" vertical="center"/>
    </xf>
    <xf numFmtId="0" fontId="4" fillId="2" borderId="58" xfId="1" applyFont="1" applyBorder="1" applyAlignment="1">
      <alignment horizontal="center" vertical="center"/>
    </xf>
    <xf numFmtId="0" fontId="4" fillId="2" borderId="17" xfId="1" applyFont="1" applyBorder="1" applyAlignment="1">
      <alignment horizontal="center" vertical="center"/>
    </xf>
    <xf numFmtId="0" fontId="4" fillId="2" borderId="59" xfId="1" applyFont="1" applyBorder="1" applyAlignment="1">
      <alignment horizontal="center" vertical="center"/>
    </xf>
    <xf numFmtId="0" fontId="4" fillId="2" borderId="30" xfId="1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4" fillId="2" borderId="60" xfId="1" applyFont="1" applyBorder="1" applyAlignment="1">
      <alignment horizontal="center" vertical="center"/>
    </xf>
    <xf numFmtId="0" fontId="4" fillId="2" borderId="11" xfId="1" applyFont="1" applyBorder="1" applyAlignment="1">
      <alignment horizontal="center" vertical="center"/>
    </xf>
    <xf numFmtId="0" fontId="4" fillId="2" borderId="37" xfId="1" applyFont="1" applyBorder="1" applyAlignment="1">
      <alignment horizontal="center" vertical="center"/>
    </xf>
    <xf numFmtId="0" fontId="4" fillId="2" borderId="38" xfId="1" applyFont="1" applyBorder="1" applyAlignment="1">
      <alignment horizontal="center" vertical="center"/>
    </xf>
    <xf numFmtId="0" fontId="4" fillId="2" borderId="39" xfId="1" applyFont="1" applyBorder="1" applyAlignment="1">
      <alignment horizontal="center" vertic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2"/>
  <sheetViews>
    <sheetView tabSelected="1" topLeftCell="A88" zoomScale="70" zoomScaleNormal="70" workbookViewId="0">
      <selection activeCell="T99" sqref="T99"/>
    </sheetView>
  </sheetViews>
  <sheetFormatPr defaultRowHeight="15"/>
  <cols>
    <col min="2" max="2" width="24.28515625" customWidth="1"/>
    <col min="3" max="3" width="10.42578125" customWidth="1"/>
    <col min="4" max="4" width="16.7109375" customWidth="1"/>
    <col min="5" max="5" width="19" customWidth="1"/>
    <col min="6" max="6" width="20.7109375" customWidth="1"/>
    <col min="7" max="7" width="22.42578125" customWidth="1"/>
    <col min="8" max="8" width="18.7109375" customWidth="1"/>
    <col min="9" max="9" width="22" customWidth="1"/>
    <col min="10" max="10" width="8.7109375" customWidth="1"/>
    <col min="11" max="11" width="13.7109375" customWidth="1"/>
    <col min="12" max="12" width="12.28515625" customWidth="1"/>
    <col min="13" max="13" width="9.42578125" customWidth="1"/>
    <col min="14" max="14" width="8.7109375" customWidth="1"/>
    <col min="15" max="15" width="8.5703125" customWidth="1"/>
  </cols>
  <sheetData>
    <row r="1" spans="1:15" ht="27.75" customHeight="1"/>
    <row r="2" spans="1:15" ht="20.25">
      <c r="A2" s="297" t="s">
        <v>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5" spans="1:15" ht="15.75" thickBot="1"/>
    <row r="6" spans="1:15" ht="29.25" thickBot="1">
      <c r="A6" s="304" t="s">
        <v>0</v>
      </c>
      <c r="B6" s="302" t="s">
        <v>1</v>
      </c>
      <c r="C6" s="303"/>
      <c r="D6" s="309" t="s">
        <v>16</v>
      </c>
      <c r="E6" s="310"/>
      <c r="F6" s="291" t="s">
        <v>159</v>
      </c>
      <c r="G6" s="77" t="s">
        <v>131</v>
      </c>
      <c r="H6" s="311" t="s">
        <v>170</v>
      </c>
      <c r="I6" s="311"/>
      <c r="J6" s="298" t="s">
        <v>17</v>
      </c>
      <c r="K6" s="299"/>
      <c r="L6" s="307" t="s">
        <v>5</v>
      </c>
      <c r="M6" s="307"/>
      <c r="N6" s="295" t="s">
        <v>80</v>
      </c>
      <c r="O6" s="296"/>
    </row>
    <row r="7" spans="1:15" ht="43.5" customHeight="1" thickBot="1">
      <c r="A7" s="305"/>
      <c r="B7" s="314" t="s">
        <v>2</v>
      </c>
      <c r="C7" s="308" t="s">
        <v>90</v>
      </c>
      <c r="D7" s="312" t="s">
        <v>88</v>
      </c>
      <c r="E7" s="308" t="s">
        <v>89</v>
      </c>
      <c r="F7" s="292"/>
      <c r="G7" s="292" t="s">
        <v>132</v>
      </c>
      <c r="H7" s="289" t="s">
        <v>141</v>
      </c>
      <c r="I7" s="290"/>
      <c r="J7" s="300" t="s">
        <v>12</v>
      </c>
      <c r="K7" s="294" t="s">
        <v>13</v>
      </c>
      <c r="L7" s="277" t="s">
        <v>6</v>
      </c>
      <c r="M7" s="294" t="s">
        <v>7</v>
      </c>
      <c r="N7" s="277" t="s">
        <v>86</v>
      </c>
      <c r="O7" s="294" t="s">
        <v>87</v>
      </c>
    </row>
    <row r="8" spans="1:15" ht="27.75" customHeight="1" thickBot="1">
      <c r="A8" s="306"/>
      <c r="B8" s="314"/>
      <c r="C8" s="308"/>
      <c r="D8" s="312"/>
      <c r="E8" s="308"/>
      <c r="F8" s="293"/>
      <c r="G8" s="313"/>
      <c r="H8" s="120" t="s">
        <v>139</v>
      </c>
      <c r="I8" s="129" t="s">
        <v>140</v>
      </c>
      <c r="J8" s="301"/>
      <c r="K8" s="294"/>
      <c r="L8" s="277"/>
      <c r="M8" s="294"/>
      <c r="N8" s="277"/>
      <c r="O8" s="294"/>
    </row>
    <row r="9" spans="1:15" ht="36" customHeight="1" thickBot="1">
      <c r="A9" s="78" t="s">
        <v>9</v>
      </c>
      <c r="B9" s="79"/>
      <c r="C9" s="79"/>
      <c r="D9" s="79"/>
      <c r="E9" s="79"/>
      <c r="F9" s="198"/>
      <c r="G9" s="79"/>
      <c r="H9" s="130"/>
      <c r="I9" s="130"/>
      <c r="J9" s="79"/>
      <c r="K9" s="79"/>
      <c r="L9" s="79"/>
      <c r="M9" s="79"/>
      <c r="N9" s="79"/>
      <c r="O9" s="79"/>
    </row>
    <row r="10" spans="1:15" s="54" customFormat="1" ht="23.25" customHeight="1">
      <c r="A10" s="3">
        <v>1</v>
      </c>
      <c r="B10" s="44" t="s">
        <v>10</v>
      </c>
      <c r="C10" s="45" t="s">
        <v>11</v>
      </c>
      <c r="D10" s="46">
        <v>1986</v>
      </c>
      <c r="E10" s="195">
        <v>1986</v>
      </c>
      <c r="F10" s="245">
        <v>42404</v>
      </c>
      <c r="G10" s="75" t="s">
        <v>133</v>
      </c>
      <c r="H10" s="121">
        <v>1444.89</v>
      </c>
      <c r="I10" s="122">
        <v>1304.76</v>
      </c>
      <c r="J10" s="47">
        <v>3</v>
      </c>
      <c r="K10" s="48">
        <v>1</v>
      </c>
      <c r="L10" s="49">
        <v>3</v>
      </c>
      <c r="M10" s="50">
        <v>24</v>
      </c>
      <c r="N10" s="4">
        <v>24</v>
      </c>
      <c r="O10" s="10">
        <v>24</v>
      </c>
    </row>
    <row r="11" spans="1:15" ht="20.100000000000001" customHeight="1">
      <c r="A11" s="2">
        <v>2</v>
      </c>
      <c r="B11" s="22" t="s">
        <v>14</v>
      </c>
      <c r="C11" s="24" t="s">
        <v>15</v>
      </c>
      <c r="D11" s="5">
        <v>1980</v>
      </c>
      <c r="E11" s="73">
        <v>1980</v>
      </c>
      <c r="F11" s="245">
        <v>42431</v>
      </c>
      <c r="G11" s="73" t="s">
        <v>133</v>
      </c>
      <c r="H11" s="123">
        <v>1417.7</v>
      </c>
      <c r="I11" s="124">
        <v>1287.7</v>
      </c>
      <c r="J11" s="5">
        <v>3</v>
      </c>
      <c r="K11" s="7" t="s">
        <v>18</v>
      </c>
      <c r="L11" s="27">
        <v>3</v>
      </c>
      <c r="M11" s="12">
        <v>24</v>
      </c>
      <c r="N11" s="5">
        <v>24</v>
      </c>
      <c r="O11" s="7">
        <v>24</v>
      </c>
    </row>
    <row r="12" spans="1:15" ht="20.100000000000001" customHeight="1">
      <c r="A12" s="3">
        <v>3</v>
      </c>
      <c r="B12" s="22" t="s">
        <v>19</v>
      </c>
      <c r="C12" s="24" t="s">
        <v>20</v>
      </c>
      <c r="D12" s="5">
        <v>1989</v>
      </c>
      <c r="E12" s="73">
        <v>1989</v>
      </c>
      <c r="F12" s="245">
        <v>42431</v>
      </c>
      <c r="G12" s="73" t="s">
        <v>48</v>
      </c>
      <c r="H12" s="123">
        <v>806.6</v>
      </c>
      <c r="I12" s="124">
        <v>746.4</v>
      </c>
      <c r="J12" s="5">
        <v>2</v>
      </c>
      <c r="K12" s="7" t="s">
        <v>18</v>
      </c>
      <c r="L12" s="27">
        <v>2</v>
      </c>
      <c r="M12" s="12">
        <v>16</v>
      </c>
      <c r="N12" s="5">
        <v>16</v>
      </c>
      <c r="O12" s="7">
        <v>0</v>
      </c>
    </row>
    <row r="13" spans="1:15" ht="20.100000000000001" customHeight="1">
      <c r="A13" s="3">
        <v>4</v>
      </c>
      <c r="B13" s="22" t="s">
        <v>19</v>
      </c>
      <c r="C13" s="24" t="s">
        <v>21</v>
      </c>
      <c r="D13" s="40">
        <v>1985</v>
      </c>
      <c r="E13" s="196">
        <v>1985</v>
      </c>
      <c r="F13" s="245">
        <v>42404</v>
      </c>
      <c r="G13" s="76" t="s">
        <v>133</v>
      </c>
      <c r="H13" s="123">
        <v>1622.88</v>
      </c>
      <c r="I13" s="124">
        <v>1223.18</v>
      </c>
      <c r="J13" s="5">
        <v>3</v>
      </c>
      <c r="K13" s="7" t="s">
        <v>18</v>
      </c>
      <c r="L13" s="27">
        <v>2</v>
      </c>
      <c r="M13" s="12">
        <v>24</v>
      </c>
      <c r="N13" s="5">
        <v>28</v>
      </c>
      <c r="O13" s="7">
        <v>0</v>
      </c>
    </row>
    <row r="14" spans="1:15" ht="20.100000000000001" customHeight="1">
      <c r="A14" s="2">
        <v>5</v>
      </c>
      <c r="B14" s="22" t="s">
        <v>22</v>
      </c>
      <c r="C14" s="24" t="s">
        <v>23</v>
      </c>
      <c r="D14" s="5">
        <v>1986</v>
      </c>
      <c r="E14" s="73">
        <v>1986</v>
      </c>
      <c r="F14" s="245">
        <v>42404</v>
      </c>
      <c r="G14" s="76" t="s">
        <v>133</v>
      </c>
      <c r="H14" s="123">
        <v>1586.78</v>
      </c>
      <c r="I14" s="124">
        <v>1312.73</v>
      </c>
      <c r="J14" s="5">
        <v>3</v>
      </c>
      <c r="K14" s="7" t="s">
        <v>18</v>
      </c>
      <c r="L14" s="27">
        <v>3</v>
      </c>
      <c r="M14" s="12">
        <v>24</v>
      </c>
      <c r="N14" s="5">
        <v>25</v>
      </c>
      <c r="O14" s="7">
        <v>25</v>
      </c>
    </row>
    <row r="15" spans="1:15" ht="20.100000000000001" customHeight="1">
      <c r="A15" s="3">
        <v>6</v>
      </c>
      <c r="B15" s="22" t="s">
        <v>22</v>
      </c>
      <c r="C15" s="24" t="s">
        <v>24</v>
      </c>
      <c r="D15" s="5">
        <v>1991</v>
      </c>
      <c r="E15" s="73">
        <v>1991</v>
      </c>
      <c r="F15" s="245">
        <v>42404</v>
      </c>
      <c r="G15" s="76" t="s">
        <v>133</v>
      </c>
      <c r="H15" s="123">
        <v>1741.2</v>
      </c>
      <c r="I15" s="124">
        <v>1319.42</v>
      </c>
      <c r="J15" s="5">
        <v>3</v>
      </c>
      <c r="K15" s="7">
        <v>1</v>
      </c>
      <c r="L15" s="27">
        <v>3</v>
      </c>
      <c r="M15" s="12">
        <v>24</v>
      </c>
      <c r="N15" s="5">
        <v>24</v>
      </c>
      <c r="O15" s="7">
        <v>24</v>
      </c>
    </row>
    <row r="16" spans="1:15" ht="20.100000000000001" customHeight="1">
      <c r="A16" s="3">
        <v>7</v>
      </c>
      <c r="B16" s="22" t="s">
        <v>22</v>
      </c>
      <c r="C16" s="24" t="s">
        <v>25</v>
      </c>
      <c r="D16" s="5">
        <v>1980</v>
      </c>
      <c r="E16" s="73">
        <v>1980</v>
      </c>
      <c r="F16" s="245">
        <v>42404</v>
      </c>
      <c r="G16" s="73" t="s">
        <v>48</v>
      </c>
      <c r="H16" s="123">
        <v>971.5</v>
      </c>
      <c r="I16" s="124">
        <v>888.74</v>
      </c>
      <c r="J16" s="5">
        <v>2</v>
      </c>
      <c r="K16" s="7" t="s">
        <v>18</v>
      </c>
      <c r="L16" s="27">
        <v>3</v>
      </c>
      <c r="M16" s="12">
        <v>18</v>
      </c>
      <c r="N16" s="5">
        <v>18</v>
      </c>
      <c r="O16" s="7">
        <v>0</v>
      </c>
    </row>
    <row r="17" spans="1:15" ht="20.100000000000001" customHeight="1">
      <c r="A17" s="2">
        <v>8</v>
      </c>
      <c r="B17" s="22" t="s">
        <v>22</v>
      </c>
      <c r="C17" s="24" t="s">
        <v>26</v>
      </c>
      <c r="D17" s="40">
        <v>1986</v>
      </c>
      <c r="E17" s="196">
        <v>1986</v>
      </c>
      <c r="F17" s="245">
        <v>42404</v>
      </c>
      <c r="G17" s="76" t="s">
        <v>48</v>
      </c>
      <c r="H17" s="123">
        <v>725.8</v>
      </c>
      <c r="I17" s="124">
        <v>652.70000000000005</v>
      </c>
      <c r="J17" s="5">
        <v>2</v>
      </c>
      <c r="K17" s="7" t="s">
        <v>18</v>
      </c>
      <c r="L17" s="27">
        <v>2</v>
      </c>
      <c r="M17" s="12">
        <v>16</v>
      </c>
      <c r="N17" s="5">
        <v>16</v>
      </c>
      <c r="O17" s="7">
        <v>0</v>
      </c>
    </row>
    <row r="18" spans="1:15" ht="20.100000000000001" customHeight="1">
      <c r="A18" s="3">
        <v>9</v>
      </c>
      <c r="B18" s="22" t="s">
        <v>22</v>
      </c>
      <c r="C18" s="24" t="s">
        <v>27</v>
      </c>
      <c r="D18" s="5">
        <v>1968</v>
      </c>
      <c r="E18" s="73">
        <v>1968</v>
      </c>
      <c r="F18" s="245">
        <v>42404</v>
      </c>
      <c r="G18" s="73" t="s">
        <v>133</v>
      </c>
      <c r="H18" s="123">
        <v>846.2</v>
      </c>
      <c r="I18" s="124">
        <v>649</v>
      </c>
      <c r="J18" s="5">
        <v>2</v>
      </c>
      <c r="K18" s="7" t="s">
        <v>18</v>
      </c>
      <c r="L18" s="27">
        <v>2</v>
      </c>
      <c r="M18" s="12">
        <v>16</v>
      </c>
      <c r="N18" s="5">
        <v>16</v>
      </c>
      <c r="O18" s="7">
        <v>0</v>
      </c>
    </row>
    <row r="19" spans="1:15" ht="20.100000000000001" customHeight="1">
      <c r="A19" s="3">
        <v>10</v>
      </c>
      <c r="B19" s="22" t="s">
        <v>22</v>
      </c>
      <c r="C19" s="24" t="s">
        <v>28</v>
      </c>
      <c r="D19" s="40">
        <v>1971</v>
      </c>
      <c r="E19" s="196">
        <v>1971</v>
      </c>
      <c r="F19" s="245">
        <v>42404</v>
      </c>
      <c r="G19" s="73" t="s">
        <v>133</v>
      </c>
      <c r="H19" s="123">
        <v>749.87</v>
      </c>
      <c r="I19" s="124">
        <v>686.31</v>
      </c>
      <c r="J19" s="5">
        <v>2</v>
      </c>
      <c r="K19" s="7" t="s">
        <v>18</v>
      </c>
      <c r="L19" s="27">
        <v>2</v>
      </c>
      <c r="M19" s="12">
        <v>16</v>
      </c>
      <c r="N19" s="5">
        <v>18</v>
      </c>
      <c r="O19" s="7">
        <v>0</v>
      </c>
    </row>
    <row r="20" spans="1:15" ht="20.100000000000001" customHeight="1">
      <c r="A20" s="2">
        <v>11</v>
      </c>
      <c r="B20" s="22" t="s">
        <v>22</v>
      </c>
      <c r="C20" s="24" t="s">
        <v>29</v>
      </c>
      <c r="D20" s="5">
        <v>1973</v>
      </c>
      <c r="E20" s="73">
        <v>1973</v>
      </c>
      <c r="F20" s="245">
        <v>42383</v>
      </c>
      <c r="G20" s="73" t="s">
        <v>133</v>
      </c>
      <c r="H20" s="123">
        <v>786.1</v>
      </c>
      <c r="I20" s="124">
        <v>732.79</v>
      </c>
      <c r="J20" s="5">
        <v>2</v>
      </c>
      <c r="K20" s="7" t="s">
        <v>18</v>
      </c>
      <c r="L20" s="27">
        <v>2</v>
      </c>
      <c r="M20" s="12">
        <v>16</v>
      </c>
      <c r="N20" s="5">
        <v>16</v>
      </c>
      <c r="O20" s="7">
        <v>16</v>
      </c>
    </row>
    <row r="21" spans="1:15" ht="20.100000000000001" customHeight="1">
      <c r="A21" s="3">
        <v>12</v>
      </c>
      <c r="B21" s="22" t="s">
        <v>22</v>
      </c>
      <c r="C21" s="24" t="s">
        <v>30</v>
      </c>
      <c r="D21" s="5">
        <v>1974</v>
      </c>
      <c r="E21" s="73">
        <v>1974</v>
      </c>
      <c r="F21" s="245">
        <v>42404</v>
      </c>
      <c r="G21" s="73" t="s">
        <v>133</v>
      </c>
      <c r="H21" s="123">
        <v>786.1</v>
      </c>
      <c r="I21" s="124">
        <v>710.75</v>
      </c>
      <c r="J21" s="5">
        <v>2</v>
      </c>
      <c r="K21" s="7" t="s">
        <v>18</v>
      </c>
      <c r="L21" s="27">
        <v>2</v>
      </c>
      <c r="M21" s="12">
        <v>16</v>
      </c>
      <c r="N21" s="5">
        <v>18</v>
      </c>
      <c r="O21" s="7">
        <v>0</v>
      </c>
    </row>
    <row r="22" spans="1:15" ht="20.100000000000001" customHeight="1">
      <c r="A22" s="3">
        <v>13</v>
      </c>
      <c r="B22" s="22" t="s">
        <v>22</v>
      </c>
      <c r="C22" s="24" t="s">
        <v>31</v>
      </c>
      <c r="D22" s="5">
        <v>1980</v>
      </c>
      <c r="E22" s="73">
        <v>1980</v>
      </c>
      <c r="F22" s="245">
        <v>42431</v>
      </c>
      <c r="G22" s="73" t="s">
        <v>133</v>
      </c>
      <c r="H22" s="123">
        <v>900.88</v>
      </c>
      <c r="I22" s="124">
        <v>856.55</v>
      </c>
      <c r="J22" s="5">
        <v>2</v>
      </c>
      <c r="K22" s="7" t="s">
        <v>18</v>
      </c>
      <c r="L22" s="27">
        <v>3</v>
      </c>
      <c r="M22" s="12">
        <v>18</v>
      </c>
      <c r="N22" s="5">
        <v>18</v>
      </c>
      <c r="O22" s="7">
        <v>18</v>
      </c>
    </row>
    <row r="23" spans="1:15" ht="20.100000000000001" customHeight="1">
      <c r="A23" s="2">
        <v>14</v>
      </c>
      <c r="B23" s="22" t="s">
        <v>22</v>
      </c>
      <c r="C23" s="24" t="s">
        <v>32</v>
      </c>
      <c r="D23" s="5">
        <v>1974</v>
      </c>
      <c r="E23" s="73">
        <v>1974</v>
      </c>
      <c r="F23" s="245">
        <v>42404</v>
      </c>
      <c r="G23" s="73" t="s">
        <v>133</v>
      </c>
      <c r="H23" s="123">
        <v>779.6</v>
      </c>
      <c r="I23" s="124">
        <v>719.3</v>
      </c>
      <c r="J23" s="5">
        <v>2</v>
      </c>
      <c r="K23" s="7" t="s">
        <v>18</v>
      </c>
      <c r="L23" s="27">
        <v>2</v>
      </c>
      <c r="M23" s="12">
        <v>16</v>
      </c>
      <c r="N23" s="5">
        <v>17</v>
      </c>
      <c r="O23" s="7">
        <v>0</v>
      </c>
    </row>
    <row r="24" spans="1:15" ht="20.100000000000001" customHeight="1">
      <c r="A24" s="3">
        <v>15</v>
      </c>
      <c r="B24" s="22" t="s">
        <v>22</v>
      </c>
      <c r="C24" s="24" t="s">
        <v>33</v>
      </c>
      <c r="D24" s="5">
        <v>1975</v>
      </c>
      <c r="E24" s="73">
        <v>1975</v>
      </c>
      <c r="F24" s="245">
        <v>42431</v>
      </c>
      <c r="G24" s="73" t="s">
        <v>133</v>
      </c>
      <c r="H24" s="123">
        <v>812.69</v>
      </c>
      <c r="I24" s="124">
        <v>754.29</v>
      </c>
      <c r="J24" s="5">
        <v>2</v>
      </c>
      <c r="K24" s="7" t="s">
        <v>18</v>
      </c>
      <c r="L24" s="27">
        <v>2</v>
      </c>
      <c r="M24" s="12">
        <v>16</v>
      </c>
      <c r="N24" s="5">
        <v>16</v>
      </c>
      <c r="O24" s="7">
        <v>0</v>
      </c>
    </row>
    <row r="25" spans="1:15" ht="20.100000000000001" customHeight="1">
      <c r="A25" s="3">
        <v>16</v>
      </c>
      <c r="B25" s="22" t="s">
        <v>22</v>
      </c>
      <c r="C25" s="24" t="s">
        <v>34</v>
      </c>
      <c r="D25" s="5">
        <v>1986</v>
      </c>
      <c r="E25" s="73">
        <v>1986</v>
      </c>
      <c r="F25" s="245">
        <v>42404</v>
      </c>
      <c r="G25" s="73" t="s">
        <v>133</v>
      </c>
      <c r="H25" s="123">
        <v>1586.78</v>
      </c>
      <c r="I25" s="124">
        <v>1313.41</v>
      </c>
      <c r="J25" s="5">
        <v>4</v>
      </c>
      <c r="K25" s="7">
        <v>1</v>
      </c>
      <c r="L25" s="27">
        <v>3</v>
      </c>
      <c r="M25" s="12">
        <v>24</v>
      </c>
      <c r="N25" s="5">
        <v>24</v>
      </c>
      <c r="O25" s="7">
        <v>24</v>
      </c>
    </row>
    <row r="26" spans="1:15" ht="20.100000000000001" customHeight="1">
      <c r="A26" s="2">
        <v>17</v>
      </c>
      <c r="B26" s="22" t="s">
        <v>22</v>
      </c>
      <c r="C26" s="24" t="s">
        <v>35</v>
      </c>
      <c r="D26" s="5">
        <v>2007</v>
      </c>
      <c r="E26" s="73">
        <v>2007</v>
      </c>
      <c r="F26" s="245">
        <v>43040</v>
      </c>
      <c r="G26" s="73" t="s">
        <v>48</v>
      </c>
      <c r="H26" s="123">
        <v>4598.6000000000004</v>
      </c>
      <c r="I26" s="124">
        <v>3901.2</v>
      </c>
      <c r="J26" s="5">
        <v>6</v>
      </c>
      <c r="K26" s="7">
        <v>1</v>
      </c>
      <c r="L26" s="27">
        <v>5</v>
      </c>
      <c r="M26" s="12">
        <v>103</v>
      </c>
      <c r="N26" s="5">
        <v>103</v>
      </c>
      <c r="O26" s="7">
        <v>103</v>
      </c>
    </row>
    <row r="27" spans="1:15" ht="20.100000000000001" customHeight="1">
      <c r="A27" s="189">
        <v>18</v>
      </c>
      <c r="B27" s="180" t="s">
        <v>36</v>
      </c>
      <c r="C27" s="32" t="s">
        <v>37</v>
      </c>
      <c r="D27" s="181">
        <v>2017</v>
      </c>
      <c r="E27" s="182">
        <v>2017</v>
      </c>
      <c r="F27" s="251">
        <v>43586</v>
      </c>
      <c r="G27" s="182" t="s">
        <v>133</v>
      </c>
      <c r="H27" s="123">
        <v>1821.6</v>
      </c>
      <c r="I27" s="124">
        <v>1415.9</v>
      </c>
      <c r="J27" s="181">
        <v>3</v>
      </c>
      <c r="K27" s="183" t="s">
        <v>18</v>
      </c>
      <c r="L27" s="184">
        <v>1</v>
      </c>
      <c r="M27" s="185">
        <v>45</v>
      </c>
      <c r="N27" s="181">
        <v>45</v>
      </c>
      <c r="O27" s="183">
        <v>0</v>
      </c>
    </row>
    <row r="28" spans="1:15" s="54" customFormat="1" ht="20.100000000000001" customHeight="1">
      <c r="A28" s="3">
        <v>19</v>
      </c>
      <c r="B28" s="22" t="s">
        <v>38</v>
      </c>
      <c r="C28" s="24" t="s">
        <v>39</v>
      </c>
      <c r="D28" s="5">
        <v>2008</v>
      </c>
      <c r="E28" s="73">
        <v>2008</v>
      </c>
      <c r="F28" s="245">
        <v>42404</v>
      </c>
      <c r="G28" s="73" t="s">
        <v>48</v>
      </c>
      <c r="H28" s="123">
        <v>8182.8</v>
      </c>
      <c r="I28" s="124">
        <v>5672.1</v>
      </c>
      <c r="J28" s="5">
        <v>5</v>
      </c>
      <c r="K28" s="7" t="s">
        <v>18</v>
      </c>
      <c r="L28" s="27">
        <v>4</v>
      </c>
      <c r="M28" s="12">
        <v>115</v>
      </c>
      <c r="N28" s="5">
        <v>115</v>
      </c>
      <c r="O28" s="7">
        <v>0</v>
      </c>
    </row>
    <row r="29" spans="1:15" ht="20.100000000000001" customHeight="1">
      <c r="A29" s="17">
        <v>20</v>
      </c>
      <c r="B29" s="180" t="s">
        <v>130</v>
      </c>
      <c r="C29" s="32" t="s">
        <v>73</v>
      </c>
      <c r="D29" s="181">
        <v>2016</v>
      </c>
      <c r="E29" s="182">
        <v>2016</v>
      </c>
      <c r="F29" s="251">
        <v>43313</v>
      </c>
      <c r="G29" s="182" t="s">
        <v>133</v>
      </c>
      <c r="H29" s="123">
        <v>1527.8</v>
      </c>
      <c r="I29" s="124">
        <v>1276.9000000000001</v>
      </c>
      <c r="J29" s="181">
        <v>3</v>
      </c>
      <c r="K29" s="183" t="s">
        <v>18</v>
      </c>
      <c r="L29" s="184"/>
      <c r="M29" s="185"/>
      <c r="N29" s="181"/>
      <c r="O29" s="183"/>
    </row>
    <row r="30" spans="1:15" s="54" customFormat="1" ht="20.100000000000001" customHeight="1">
      <c r="A30" s="3">
        <v>21</v>
      </c>
      <c r="B30" s="22" t="s">
        <v>40</v>
      </c>
      <c r="C30" s="24" t="s">
        <v>11</v>
      </c>
      <c r="D30" s="5">
        <v>1984</v>
      </c>
      <c r="E30" s="73">
        <v>1984</v>
      </c>
      <c r="F30" s="245">
        <v>42404</v>
      </c>
      <c r="G30" s="73" t="s">
        <v>133</v>
      </c>
      <c r="H30" s="123">
        <v>1409.82</v>
      </c>
      <c r="I30" s="124">
        <v>870.5</v>
      </c>
      <c r="J30" s="5">
        <v>3</v>
      </c>
      <c r="K30" s="7" t="s">
        <v>18</v>
      </c>
      <c r="L30" s="27">
        <v>3</v>
      </c>
      <c r="M30" s="12">
        <v>18</v>
      </c>
      <c r="N30" s="5">
        <v>19</v>
      </c>
      <c r="O30" s="7">
        <v>0</v>
      </c>
    </row>
    <row r="31" spans="1:15" ht="20.100000000000001" customHeight="1">
      <c r="A31" s="3">
        <v>22</v>
      </c>
      <c r="B31" s="22" t="s">
        <v>40</v>
      </c>
      <c r="C31" s="24" t="s">
        <v>63</v>
      </c>
      <c r="D31" s="5">
        <v>1990</v>
      </c>
      <c r="E31" s="73">
        <v>1990</v>
      </c>
      <c r="F31" s="245">
        <v>42431</v>
      </c>
      <c r="G31" s="73" t="s">
        <v>133</v>
      </c>
      <c r="H31" s="123">
        <v>414.56</v>
      </c>
      <c r="I31" s="124">
        <v>372.16</v>
      </c>
      <c r="J31" s="5">
        <v>2</v>
      </c>
      <c r="K31" s="7" t="s">
        <v>18</v>
      </c>
      <c r="L31" s="27">
        <v>2</v>
      </c>
      <c r="M31" s="12">
        <v>8</v>
      </c>
      <c r="N31" s="5">
        <v>8</v>
      </c>
      <c r="O31" s="7">
        <v>0</v>
      </c>
    </row>
    <row r="32" spans="1:15" ht="20.100000000000001" customHeight="1">
      <c r="A32" s="17">
        <v>23</v>
      </c>
      <c r="B32" s="180" t="s">
        <v>40</v>
      </c>
      <c r="C32" s="32" t="s">
        <v>41</v>
      </c>
      <c r="D32" s="181">
        <v>2017</v>
      </c>
      <c r="E32" s="182">
        <v>2017</v>
      </c>
      <c r="F32" s="251">
        <v>43617</v>
      </c>
      <c r="G32" s="182" t="s">
        <v>133</v>
      </c>
      <c r="H32" s="123">
        <v>1323.9</v>
      </c>
      <c r="I32" s="124">
        <v>868.7</v>
      </c>
      <c r="J32" s="181">
        <v>4</v>
      </c>
      <c r="K32" s="183">
        <v>1</v>
      </c>
      <c r="L32" s="184">
        <v>1</v>
      </c>
      <c r="M32" s="185">
        <v>24</v>
      </c>
      <c r="N32" s="181">
        <v>24</v>
      </c>
      <c r="O32" s="183">
        <v>0</v>
      </c>
    </row>
    <row r="33" spans="1:15" s="54" customFormat="1" ht="20.100000000000001" customHeight="1">
      <c r="A33" s="189">
        <v>24</v>
      </c>
      <c r="B33" s="180" t="s">
        <v>40</v>
      </c>
      <c r="C33" s="32" t="s">
        <v>42</v>
      </c>
      <c r="D33" s="181">
        <v>2017</v>
      </c>
      <c r="E33" s="182">
        <v>2017</v>
      </c>
      <c r="F33" s="251">
        <v>43374</v>
      </c>
      <c r="G33" s="182" t="s">
        <v>133</v>
      </c>
      <c r="H33" s="123">
        <v>4350.8</v>
      </c>
      <c r="I33" s="124">
        <v>3309.42</v>
      </c>
      <c r="J33" s="181">
        <v>6</v>
      </c>
      <c r="K33" s="183">
        <v>1</v>
      </c>
      <c r="L33" s="184">
        <v>2</v>
      </c>
      <c r="M33" s="185">
        <v>106</v>
      </c>
      <c r="N33" s="181">
        <v>106</v>
      </c>
      <c r="O33" s="183">
        <v>0</v>
      </c>
    </row>
    <row r="34" spans="1:15" s="54" customFormat="1" ht="20.100000000000001" customHeight="1">
      <c r="A34" s="3">
        <v>25</v>
      </c>
      <c r="B34" s="22" t="s">
        <v>40</v>
      </c>
      <c r="C34" s="24" t="s">
        <v>43</v>
      </c>
      <c r="D34" s="5">
        <v>2014</v>
      </c>
      <c r="E34" s="73">
        <v>2014</v>
      </c>
      <c r="F34" s="245">
        <v>42404</v>
      </c>
      <c r="G34" s="73" t="s">
        <v>133</v>
      </c>
      <c r="H34" s="123">
        <v>519.4</v>
      </c>
      <c r="I34" s="124">
        <v>424.8</v>
      </c>
      <c r="J34" s="5">
        <v>4</v>
      </c>
      <c r="K34" s="7">
        <v>1</v>
      </c>
      <c r="L34" s="27">
        <v>1</v>
      </c>
      <c r="M34" s="12">
        <v>12</v>
      </c>
      <c r="N34" s="5">
        <v>12</v>
      </c>
      <c r="O34" s="7">
        <v>0</v>
      </c>
    </row>
    <row r="35" spans="1:15" ht="20.100000000000001" customHeight="1">
      <c r="A35" s="2">
        <v>26</v>
      </c>
      <c r="B35" s="22" t="s">
        <v>40</v>
      </c>
      <c r="C35" s="24" t="s">
        <v>44</v>
      </c>
      <c r="D35" s="5">
        <v>1993</v>
      </c>
      <c r="E35" s="73">
        <v>1993</v>
      </c>
      <c r="F35" s="245">
        <v>42753</v>
      </c>
      <c r="G35" s="73" t="s">
        <v>133</v>
      </c>
      <c r="H35" s="123">
        <v>1559.4</v>
      </c>
      <c r="I35" s="124">
        <v>1293.2</v>
      </c>
      <c r="J35" s="5">
        <v>3</v>
      </c>
      <c r="K35" s="7">
        <v>1</v>
      </c>
      <c r="L35" s="27">
        <v>2</v>
      </c>
      <c r="M35" s="12">
        <v>24</v>
      </c>
      <c r="N35" s="5">
        <v>24</v>
      </c>
      <c r="O35" s="7">
        <v>0</v>
      </c>
    </row>
    <row r="36" spans="1:15" ht="20.100000000000001" customHeight="1">
      <c r="A36" s="3">
        <v>27</v>
      </c>
      <c r="B36" s="22" t="s">
        <v>40</v>
      </c>
      <c r="C36" s="24" t="s">
        <v>45</v>
      </c>
      <c r="D36" s="5">
        <v>2016</v>
      </c>
      <c r="E36" s="12">
        <v>2016</v>
      </c>
      <c r="F36" s="245">
        <v>42958</v>
      </c>
      <c r="G36" s="73" t="s">
        <v>133</v>
      </c>
      <c r="H36" s="123">
        <v>1862.3</v>
      </c>
      <c r="I36" s="124">
        <v>1631</v>
      </c>
      <c r="J36" s="5">
        <v>4</v>
      </c>
      <c r="K36" s="7" t="s">
        <v>18</v>
      </c>
      <c r="L36" s="27">
        <v>2</v>
      </c>
      <c r="M36" s="12">
        <v>42</v>
      </c>
      <c r="N36" s="5">
        <v>42</v>
      </c>
      <c r="O36" s="7">
        <v>0</v>
      </c>
    </row>
    <row r="37" spans="1:15" ht="20.100000000000001" customHeight="1">
      <c r="A37" s="3">
        <v>28</v>
      </c>
      <c r="B37" s="22" t="s">
        <v>49</v>
      </c>
      <c r="C37" s="24" t="s">
        <v>46</v>
      </c>
      <c r="D37" s="5">
        <v>2016</v>
      </c>
      <c r="E37" s="12">
        <v>2016</v>
      </c>
      <c r="F37" s="245">
        <v>42753</v>
      </c>
      <c r="G37" s="73" t="s">
        <v>133</v>
      </c>
      <c r="H37" s="123"/>
      <c r="I37" s="124">
        <v>4346.1000000000004</v>
      </c>
      <c r="J37" s="5">
        <v>7</v>
      </c>
      <c r="K37" s="7">
        <v>1</v>
      </c>
      <c r="L37" s="27">
        <v>4</v>
      </c>
      <c r="M37" s="12">
        <v>105</v>
      </c>
      <c r="N37" s="5">
        <v>105</v>
      </c>
      <c r="O37" s="7">
        <v>0</v>
      </c>
    </row>
    <row r="38" spans="1:15" ht="20.100000000000001" customHeight="1">
      <c r="A38" s="2">
        <v>29</v>
      </c>
      <c r="B38" s="22" t="s">
        <v>50</v>
      </c>
      <c r="C38" s="24" t="s">
        <v>51</v>
      </c>
      <c r="D38" s="5">
        <v>1985</v>
      </c>
      <c r="E38" s="12">
        <v>1985</v>
      </c>
      <c r="F38" s="245">
        <v>42404</v>
      </c>
      <c r="G38" s="73" t="s">
        <v>133</v>
      </c>
      <c r="H38" s="123">
        <v>1432.09</v>
      </c>
      <c r="I38" s="124">
        <v>1302.1300000000001</v>
      </c>
      <c r="J38" s="5">
        <v>3</v>
      </c>
      <c r="K38" s="7">
        <v>1</v>
      </c>
      <c r="L38" s="27">
        <v>3</v>
      </c>
      <c r="M38" s="12">
        <v>24</v>
      </c>
      <c r="N38" s="5">
        <v>24</v>
      </c>
      <c r="O38" s="7">
        <v>0</v>
      </c>
    </row>
    <row r="39" spans="1:15" ht="20.100000000000001" customHeight="1">
      <c r="A39" s="3">
        <v>30</v>
      </c>
      <c r="B39" s="22" t="s">
        <v>50</v>
      </c>
      <c r="C39" s="24" t="s">
        <v>52</v>
      </c>
      <c r="D39" s="5">
        <v>1986</v>
      </c>
      <c r="E39" s="12">
        <v>1986</v>
      </c>
      <c r="F39" s="245">
        <v>42404</v>
      </c>
      <c r="G39" s="73" t="s">
        <v>134</v>
      </c>
      <c r="H39" s="123">
        <v>1436.18</v>
      </c>
      <c r="I39" s="124">
        <v>1164.97</v>
      </c>
      <c r="J39" s="5">
        <v>3</v>
      </c>
      <c r="K39" s="7">
        <v>1</v>
      </c>
      <c r="L39" s="27">
        <v>3</v>
      </c>
      <c r="M39" s="12">
        <v>22</v>
      </c>
      <c r="N39" s="5">
        <v>22</v>
      </c>
      <c r="O39" s="7">
        <v>22</v>
      </c>
    </row>
    <row r="40" spans="1:15" ht="20.100000000000001" customHeight="1">
      <c r="A40" s="3">
        <v>31</v>
      </c>
      <c r="B40" s="22" t="s">
        <v>50</v>
      </c>
      <c r="C40" s="24" t="s">
        <v>53</v>
      </c>
      <c r="D40" s="5">
        <v>1996</v>
      </c>
      <c r="E40" s="12">
        <v>1996</v>
      </c>
      <c r="F40" s="245">
        <v>42404</v>
      </c>
      <c r="G40" s="73" t="s">
        <v>134</v>
      </c>
      <c r="H40" s="123">
        <v>1428.1</v>
      </c>
      <c r="I40" s="124">
        <v>1301.8</v>
      </c>
      <c r="J40" s="5">
        <v>3</v>
      </c>
      <c r="K40" s="7" t="s">
        <v>18</v>
      </c>
      <c r="L40" s="27">
        <v>3</v>
      </c>
      <c r="M40" s="12">
        <v>27</v>
      </c>
      <c r="N40" s="5">
        <v>27</v>
      </c>
      <c r="O40" s="7">
        <v>0</v>
      </c>
    </row>
    <row r="41" spans="1:15" ht="20.100000000000001" customHeight="1">
      <c r="A41" s="2">
        <v>32</v>
      </c>
      <c r="B41" s="22" t="s">
        <v>50</v>
      </c>
      <c r="C41" s="24" t="s">
        <v>54</v>
      </c>
      <c r="D41" s="5">
        <v>2009</v>
      </c>
      <c r="E41" s="12">
        <v>2009</v>
      </c>
      <c r="F41" s="245">
        <v>42753</v>
      </c>
      <c r="G41" s="73" t="s">
        <v>48</v>
      </c>
      <c r="H41" s="123">
        <v>2859.5</v>
      </c>
      <c r="I41" s="124">
        <v>2396.1999999999998</v>
      </c>
      <c r="J41" s="5">
        <v>6</v>
      </c>
      <c r="K41" s="7">
        <v>1</v>
      </c>
      <c r="L41" s="27">
        <v>2</v>
      </c>
      <c r="M41" s="12">
        <v>55</v>
      </c>
      <c r="N41" s="5">
        <v>55</v>
      </c>
      <c r="O41" s="7">
        <v>55</v>
      </c>
    </row>
    <row r="42" spans="1:15" ht="20.100000000000001" customHeight="1">
      <c r="A42" s="3">
        <v>33</v>
      </c>
      <c r="B42" s="22" t="s">
        <v>50</v>
      </c>
      <c r="C42" s="24" t="s">
        <v>55</v>
      </c>
      <c r="D42" s="5">
        <v>2013</v>
      </c>
      <c r="E42" s="12">
        <v>2013</v>
      </c>
      <c r="F42" s="245">
        <v>42233</v>
      </c>
      <c r="G42" s="73" t="s">
        <v>135</v>
      </c>
      <c r="H42" s="123">
        <v>4008.4</v>
      </c>
      <c r="I42" s="124">
        <v>2504.6999999999998</v>
      </c>
      <c r="J42" s="5">
        <v>7</v>
      </c>
      <c r="K42" s="7">
        <v>1</v>
      </c>
      <c r="L42" s="27">
        <v>2</v>
      </c>
      <c r="M42" s="12">
        <v>55</v>
      </c>
      <c r="N42" s="5">
        <v>55</v>
      </c>
      <c r="O42" s="7">
        <v>0</v>
      </c>
    </row>
    <row r="43" spans="1:15" ht="20.100000000000001" customHeight="1">
      <c r="A43" s="3">
        <v>34</v>
      </c>
      <c r="B43" s="22" t="s">
        <v>50</v>
      </c>
      <c r="C43" s="24" t="s">
        <v>56</v>
      </c>
      <c r="D43" s="5">
        <v>1989</v>
      </c>
      <c r="E43" s="12">
        <v>1989</v>
      </c>
      <c r="F43" s="245">
        <v>42404</v>
      </c>
      <c r="G43" s="73" t="s">
        <v>133</v>
      </c>
      <c r="H43" s="123">
        <v>900.88</v>
      </c>
      <c r="I43" s="124">
        <v>854.91</v>
      </c>
      <c r="J43" s="5">
        <v>2</v>
      </c>
      <c r="K43" s="7" t="s">
        <v>18</v>
      </c>
      <c r="L43" s="27">
        <v>3</v>
      </c>
      <c r="M43" s="12">
        <v>18</v>
      </c>
      <c r="N43" s="5">
        <v>18</v>
      </c>
      <c r="O43" s="7">
        <v>0</v>
      </c>
    </row>
    <row r="44" spans="1:15" ht="20.100000000000001" customHeight="1">
      <c r="A44" s="2">
        <v>35</v>
      </c>
      <c r="B44" s="22" t="s">
        <v>50</v>
      </c>
      <c r="C44" s="24" t="s">
        <v>57</v>
      </c>
      <c r="D44" s="40">
        <v>2014</v>
      </c>
      <c r="E44" s="91">
        <v>2013</v>
      </c>
      <c r="F44" s="245">
        <v>42431</v>
      </c>
      <c r="G44" s="76" t="s">
        <v>133</v>
      </c>
      <c r="H44" s="123">
        <v>13128.1</v>
      </c>
      <c r="I44" s="124">
        <v>9637.9</v>
      </c>
      <c r="J44" s="5">
        <v>6</v>
      </c>
      <c r="K44" s="7">
        <v>1</v>
      </c>
      <c r="L44" s="27">
        <v>8</v>
      </c>
      <c r="M44" s="12">
        <v>172</v>
      </c>
      <c r="N44" s="5">
        <v>173</v>
      </c>
      <c r="O44" s="7">
        <v>0</v>
      </c>
    </row>
    <row r="45" spans="1:15" ht="20.100000000000001" customHeight="1">
      <c r="A45" s="3">
        <v>36</v>
      </c>
      <c r="B45" s="22" t="s">
        <v>58</v>
      </c>
      <c r="C45" s="24" t="s">
        <v>59</v>
      </c>
      <c r="D45" s="40">
        <v>1975</v>
      </c>
      <c r="E45" s="91">
        <v>1975</v>
      </c>
      <c r="F45" s="245">
        <v>42404</v>
      </c>
      <c r="G45" s="76" t="s">
        <v>133</v>
      </c>
      <c r="H45" s="123">
        <v>917.9</v>
      </c>
      <c r="I45" s="124">
        <v>868.3</v>
      </c>
      <c r="J45" s="5">
        <v>2</v>
      </c>
      <c r="K45" s="7">
        <v>0</v>
      </c>
      <c r="L45" s="27">
        <v>3</v>
      </c>
      <c r="M45" s="12">
        <v>21</v>
      </c>
      <c r="N45" s="5">
        <v>23</v>
      </c>
      <c r="O45" s="7">
        <v>0</v>
      </c>
    </row>
    <row r="46" spans="1:15" ht="20.100000000000001" customHeight="1">
      <c r="A46" s="3">
        <v>37</v>
      </c>
      <c r="B46" s="22" t="s">
        <v>58</v>
      </c>
      <c r="C46" s="24" t="s">
        <v>46</v>
      </c>
      <c r="D46" s="5">
        <v>1979</v>
      </c>
      <c r="E46" s="12">
        <v>1979</v>
      </c>
      <c r="F46" s="245">
        <v>42431</v>
      </c>
      <c r="G46" s="73" t="s">
        <v>48</v>
      </c>
      <c r="H46" s="123">
        <v>925.47</v>
      </c>
      <c r="I46" s="124">
        <v>833.47</v>
      </c>
      <c r="J46" s="5">
        <v>2</v>
      </c>
      <c r="K46" s="7">
        <v>1</v>
      </c>
      <c r="L46" s="27">
        <v>3</v>
      </c>
      <c r="M46" s="12">
        <v>18</v>
      </c>
      <c r="N46" s="5">
        <v>18</v>
      </c>
      <c r="O46" s="7">
        <v>0</v>
      </c>
    </row>
    <row r="47" spans="1:15" ht="20.100000000000001" customHeight="1" thickBot="1">
      <c r="A47" s="2">
        <v>38</v>
      </c>
      <c r="B47" s="23" t="s">
        <v>58</v>
      </c>
      <c r="C47" s="25" t="s">
        <v>47</v>
      </c>
      <c r="D47" s="42">
        <v>1979</v>
      </c>
      <c r="E47" s="92">
        <v>1979</v>
      </c>
      <c r="F47" s="245">
        <v>42431</v>
      </c>
      <c r="G47" s="113" t="s">
        <v>133</v>
      </c>
      <c r="H47" s="127">
        <v>949.07</v>
      </c>
      <c r="I47" s="128">
        <v>865.25</v>
      </c>
      <c r="J47" s="38">
        <v>2</v>
      </c>
      <c r="K47" s="202" t="s">
        <v>18</v>
      </c>
      <c r="L47" s="28">
        <v>3</v>
      </c>
      <c r="M47" s="13">
        <v>18</v>
      </c>
      <c r="N47" s="6">
        <v>19</v>
      </c>
      <c r="O47" s="8">
        <v>0</v>
      </c>
    </row>
    <row r="48" spans="1:15" ht="20.100000000000001" customHeight="1" thickBot="1">
      <c r="A48" s="9">
        <v>38</v>
      </c>
      <c r="B48" s="282" t="s">
        <v>81</v>
      </c>
      <c r="C48" s="283"/>
      <c r="D48" s="203"/>
      <c r="E48" s="204"/>
      <c r="F48" s="199"/>
      <c r="G48" s="200"/>
      <c r="H48" s="147">
        <f t="shared" ref="H48:I48" si="0">SUM(H10:H47)</f>
        <v>73122.240000000005</v>
      </c>
      <c r="I48" s="148">
        <f t="shared" si="0"/>
        <v>62269.640000000007</v>
      </c>
      <c r="J48" s="259"/>
      <c r="K48" s="260"/>
      <c r="L48" s="201">
        <f t="shared" ref="L48:O48" si="1">SUM(L10:L47)</f>
        <v>99</v>
      </c>
      <c r="M48" s="151">
        <f t="shared" si="1"/>
        <v>1340</v>
      </c>
      <c r="N48" s="150">
        <f t="shared" si="1"/>
        <v>1355</v>
      </c>
      <c r="O48" s="149">
        <f t="shared" si="1"/>
        <v>335</v>
      </c>
    </row>
    <row r="49" spans="1:15" ht="33" customHeight="1" thickBot="1">
      <c r="A49" s="261" t="s">
        <v>70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5"/>
    </row>
    <row r="50" spans="1:15" ht="21.75" customHeight="1">
      <c r="A50" s="16">
        <v>1</v>
      </c>
      <c r="B50" s="29" t="s">
        <v>38</v>
      </c>
      <c r="C50" s="30" t="s">
        <v>60</v>
      </c>
      <c r="D50" s="39">
        <v>1976</v>
      </c>
      <c r="E50" s="93">
        <v>1976</v>
      </c>
      <c r="F50" s="245">
        <v>42753</v>
      </c>
      <c r="G50" s="81" t="s">
        <v>133</v>
      </c>
      <c r="H50" s="121">
        <v>1148.5999999999999</v>
      </c>
      <c r="I50" s="122">
        <v>1074</v>
      </c>
      <c r="J50" s="4">
        <v>5</v>
      </c>
      <c r="K50" s="10" t="s">
        <v>18</v>
      </c>
      <c r="L50" s="4">
        <v>1</v>
      </c>
      <c r="M50" s="11">
        <v>20</v>
      </c>
      <c r="N50" s="4">
        <v>21</v>
      </c>
      <c r="O50" s="10">
        <v>0</v>
      </c>
    </row>
    <row r="51" spans="1:15" ht="20.100000000000001" customHeight="1">
      <c r="A51" s="17">
        <v>2</v>
      </c>
      <c r="B51" s="31" t="s">
        <v>38</v>
      </c>
      <c r="C51" s="32" t="s">
        <v>41</v>
      </c>
      <c r="D51" s="40">
        <v>1973</v>
      </c>
      <c r="E51" s="91">
        <v>1973</v>
      </c>
      <c r="F51" s="245">
        <v>42753</v>
      </c>
      <c r="G51" s="82" t="s">
        <v>133</v>
      </c>
      <c r="H51" s="123">
        <v>1292.3</v>
      </c>
      <c r="I51" s="124">
        <v>1202.8</v>
      </c>
      <c r="J51" s="5">
        <v>3</v>
      </c>
      <c r="K51" s="7" t="s">
        <v>18</v>
      </c>
      <c r="L51" s="5">
        <v>2</v>
      </c>
      <c r="M51" s="12">
        <v>24</v>
      </c>
      <c r="N51" s="5">
        <v>28</v>
      </c>
      <c r="O51" s="7">
        <v>0</v>
      </c>
    </row>
    <row r="52" spans="1:15" ht="20.100000000000001" customHeight="1" thickBot="1">
      <c r="A52" s="18">
        <v>3</v>
      </c>
      <c r="B52" s="33" t="s">
        <v>38</v>
      </c>
      <c r="C52" s="34" t="s">
        <v>42</v>
      </c>
      <c r="D52" s="42">
        <v>1974</v>
      </c>
      <c r="E52" s="92">
        <v>1974</v>
      </c>
      <c r="F52" s="245">
        <v>42753</v>
      </c>
      <c r="G52" s="112" t="s">
        <v>133</v>
      </c>
      <c r="H52" s="127">
        <v>1296.0999999999999</v>
      </c>
      <c r="I52" s="128">
        <v>1206.5999999999999</v>
      </c>
      <c r="J52" s="6">
        <v>3</v>
      </c>
      <c r="K52" s="8" t="s">
        <v>18</v>
      </c>
      <c r="L52" s="6">
        <v>2</v>
      </c>
      <c r="M52" s="13">
        <v>24</v>
      </c>
      <c r="N52" s="6">
        <v>24</v>
      </c>
      <c r="O52" s="8">
        <v>0</v>
      </c>
    </row>
    <row r="53" spans="1:15" ht="20.100000000000001" customHeight="1" thickBot="1">
      <c r="A53" s="9">
        <v>3</v>
      </c>
      <c r="B53" s="282" t="s">
        <v>85</v>
      </c>
      <c r="C53" s="282"/>
      <c r="D53" s="268"/>
      <c r="E53" s="269"/>
      <c r="F53" s="193"/>
      <c r="G53" s="118"/>
      <c r="H53" s="131">
        <f t="shared" ref="H53:I53" si="2">SUM(H50:H52)</f>
        <v>3736.9999999999995</v>
      </c>
      <c r="I53" s="132">
        <f t="shared" si="2"/>
        <v>3483.4</v>
      </c>
      <c r="J53" s="270"/>
      <c r="K53" s="271"/>
      <c r="L53" s="144">
        <f t="shared" ref="L53:O53" si="3">SUM(L50:L52)</f>
        <v>5</v>
      </c>
      <c r="M53" s="145">
        <f t="shared" si="3"/>
        <v>68</v>
      </c>
      <c r="N53" s="146">
        <f t="shared" si="3"/>
        <v>73</v>
      </c>
      <c r="O53" s="240">
        <f t="shared" si="3"/>
        <v>0</v>
      </c>
    </row>
    <row r="54" spans="1:15" ht="24" customHeight="1" thickBot="1">
      <c r="A54" s="261" t="s">
        <v>61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5"/>
    </row>
    <row r="55" spans="1:15" ht="15.75">
      <c r="A55" s="20">
        <v>1</v>
      </c>
      <c r="B55" s="29" t="s">
        <v>62</v>
      </c>
      <c r="C55" s="30" t="s">
        <v>64</v>
      </c>
      <c r="D55" s="4">
        <v>1900</v>
      </c>
      <c r="E55" s="93">
        <v>1973</v>
      </c>
      <c r="F55" s="246">
        <v>42753</v>
      </c>
      <c r="G55" s="81" t="s">
        <v>133</v>
      </c>
      <c r="H55" s="121">
        <v>379</v>
      </c>
      <c r="I55" s="122">
        <v>379</v>
      </c>
      <c r="J55" s="4">
        <v>2</v>
      </c>
      <c r="K55" s="11" t="s">
        <v>18</v>
      </c>
      <c r="L55" s="4">
        <v>1</v>
      </c>
      <c r="M55" s="11">
        <v>8</v>
      </c>
      <c r="N55" s="4">
        <v>8</v>
      </c>
      <c r="O55" s="10">
        <v>0</v>
      </c>
    </row>
    <row r="56" spans="1:15" ht="20.100000000000001" customHeight="1">
      <c r="A56" s="20">
        <v>2</v>
      </c>
      <c r="B56" s="31" t="s">
        <v>62</v>
      </c>
      <c r="C56" s="32" t="s">
        <v>65</v>
      </c>
      <c r="D56" s="40">
        <v>1973</v>
      </c>
      <c r="E56" s="91">
        <v>1973</v>
      </c>
      <c r="F56" s="245">
        <v>42753</v>
      </c>
      <c r="G56" s="82" t="s">
        <v>48</v>
      </c>
      <c r="H56" s="123">
        <v>395.53</v>
      </c>
      <c r="I56" s="124">
        <v>395.53</v>
      </c>
      <c r="J56" s="5">
        <v>2</v>
      </c>
      <c r="K56" s="12" t="s">
        <v>18</v>
      </c>
      <c r="L56" s="5">
        <v>1</v>
      </c>
      <c r="M56" s="12">
        <v>8</v>
      </c>
      <c r="N56" s="5">
        <v>8</v>
      </c>
      <c r="O56" s="7">
        <v>0</v>
      </c>
    </row>
    <row r="57" spans="1:15" ht="20.100000000000001" customHeight="1">
      <c r="A57" s="20">
        <v>3</v>
      </c>
      <c r="B57" s="31" t="s">
        <v>62</v>
      </c>
      <c r="C57" s="32" t="s">
        <v>66</v>
      </c>
      <c r="D57" s="40">
        <v>1974</v>
      </c>
      <c r="E57" s="91">
        <v>1974</v>
      </c>
      <c r="F57" s="245">
        <v>42753</v>
      </c>
      <c r="G57" s="82" t="s">
        <v>48</v>
      </c>
      <c r="H57" s="123">
        <v>389.99</v>
      </c>
      <c r="I57" s="124">
        <v>389.99</v>
      </c>
      <c r="J57" s="5">
        <v>2</v>
      </c>
      <c r="K57" s="12" t="s">
        <v>18</v>
      </c>
      <c r="L57" s="5">
        <v>1</v>
      </c>
      <c r="M57" s="12">
        <v>8</v>
      </c>
      <c r="N57" s="5">
        <v>8</v>
      </c>
      <c r="O57" s="7">
        <v>0</v>
      </c>
    </row>
    <row r="58" spans="1:15" ht="20.100000000000001" customHeight="1">
      <c r="A58" s="20">
        <v>4</v>
      </c>
      <c r="B58" s="31" t="s">
        <v>67</v>
      </c>
      <c r="C58" s="32" t="s">
        <v>65</v>
      </c>
      <c r="D58" s="40">
        <v>1986</v>
      </c>
      <c r="E58" s="91">
        <v>1986</v>
      </c>
      <c r="F58" s="245">
        <v>42753</v>
      </c>
      <c r="G58" s="82" t="s">
        <v>133</v>
      </c>
      <c r="H58" s="123">
        <v>395.02</v>
      </c>
      <c r="I58" s="124">
        <v>361.62</v>
      </c>
      <c r="J58" s="5">
        <v>2</v>
      </c>
      <c r="K58" s="12" t="s">
        <v>18</v>
      </c>
      <c r="L58" s="5">
        <v>1</v>
      </c>
      <c r="M58" s="12">
        <v>8</v>
      </c>
      <c r="N58" s="5">
        <v>8</v>
      </c>
      <c r="O58" s="7">
        <v>0</v>
      </c>
    </row>
    <row r="59" spans="1:15" ht="20.100000000000001" customHeight="1">
      <c r="A59" s="20">
        <v>5</v>
      </c>
      <c r="B59" s="31" t="s">
        <v>67</v>
      </c>
      <c r="C59" s="32" t="s">
        <v>66</v>
      </c>
      <c r="D59" s="40">
        <v>1974</v>
      </c>
      <c r="E59" s="91">
        <v>1974</v>
      </c>
      <c r="F59" s="245">
        <v>42753</v>
      </c>
      <c r="G59" s="82" t="s">
        <v>133</v>
      </c>
      <c r="H59" s="123">
        <v>395.43</v>
      </c>
      <c r="I59" s="124">
        <v>395.43</v>
      </c>
      <c r="J59" s="5">
        <v>2</v>
      </c>
      <c r="K59" s="12" t="s">
        <v>18</v>
      </c>
      <c r="L59" s="5">
        <v>1</v>
      </c>
      <c r="M59" s="12">
        <v>8</v>
      </c>
      <c r="N59" s="5">
        <v>8</v>
      </c>
      <c r="O59" s="7">
        <v>0</v>
      </c>
    </row>
    <row r="60" spans="1:15" ht="20.100000000000001" customHeight="1" thickBot="1">
      <c r="A60" s="21">
        <v>6</v>
      </c>
      <c r="B60" s="33" t="s">
        <v>68</v>
      </c>
      <c r="C60" s="34" t="s">
        <v>69</v>
      </c>
      <c r="D60" s="6">
        <v>1977</v>
      </c>
      <c r="E60" s="13">
        <v>1977</v>
      </c>
      <c r="F60" s="245">
        <v>42753</v>
      </c>
      <c r="G60" s="83" t="s">
        <v>48</v>
      </c>
      <c r="H60" s="127">
        <v>733.31</v>
      </c>
      <c r="I60" s="128">
        <v>544.71</v>
      </c>
      <c r="J60" s="6">
        <v>2</v>
      </c>
      <c r="K60" s="12" t="s">
        <v>18</v>
      </c>
      <c r="L60" s="6">
        <v>2</v>
      </c>
      <c r="M60" s="13">
        <v>12</v>
      </c>
      <c r="N60" s="6">
        <v>13</v>
      </c>
      <c r="O60" s="8">
        <v>0</v>
      </c>
    </row>
    <row r="61" spans="1:15" ht="20.100000000000001" customHeight="1" thickBot="1">
      <c r="A61" s="19">
        <v>6</v>
      </c>
      <c r="B61" s="266" t="s">
        <v>84</v>
      </c>
      <c r="C61" s="267"/>
      <c r="D61" s="269"/>
      <c r="E61" s="269"/>
      <c r="F61" s="193"/>
      <c r="G61" s="118"/>
      <c r="H61" s="131">
        <f t="shared" ref="H61:I61" si="4">SUM(H55:H60)</f>
        <v>2688.2799999999997</v>
      </c>
      <c r="I61" s="132">
        <f t="shared" si="4"/>
        <v>2466.2799999999997</v>
      </c>
      <c r="J61" s="280"/>
      <c r="K61" s="280"/>
      <c r="L61" s="142">
        <f t="shared" ref="L61:O61" si="5">SUM(L55:L60)</f>
        <v>7</v>
      </c>
      <c r="M61" s="143">
        <f t="shared" si="5"/>
        <v>52</v>
      </c>
      <c r="N61" s="142">
        <f t="shared" si="5"/>
        <v>53</v>
      </c>
      <c r="O61" s="241">
        <f t="shared" si="5"/>
        <v>0</v>
      </c>
    </row>
    <row r="62" spans="1:15" ht="24.75" customHeight="1" thickBot="1">
      <c r="A62" s="261" t="s">
        <v>71</v>
      </c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5"/>
    </row>
    <row r="63" spans="1:15" ht="15.75">
      <c r="A63" s="16">
        <v>1</v>
      </c>
      <c r="B63" s="35" t="s">
        <v>18</v>
      </c>
      <c r="C63" s="30" t="s">
        <v>63</v>
      </c>
      <c r="D63" s="39">
        <v>1973</v>
      </c>
      <c r="E63" s="11">
        <v>1990</v>
      </c>
      <c r="F63" s="254">
        <v>42404</v>
      </c>
      <c r="G63" s="255" t="s">
        <v>134</v>
      </c>
      <c r="H63" s="121">
        <v>964.6</v>
      </c>
      <c r="I63" s="122">
        <v>581.13</v>
      </c>
      <c r="J63" s="4">
        <v>2</v>
      </c>
      <c r="K63" s="10" t="s">
        <v>18</v>
      </c>
      <c r="L63" s="26">
        <v>3</v>
      </c>
      <c r="M63" s="11">
        <v>19</v>
      </c>
      <c r="N63" s="4">
        <v>19</v>
      </c>
      <c r="O63" s="10">
        <v>0</v>
      </c>
    </row>
    <row r="64" spans="1:15" ht="20.100000000000001" customHeight="1">
      <c r="A64" s="17">
        <v>2</v>
      </c>
      <c r="B64" s="36" t="s">
        <v>18</v>
      </c>
      <c r="C64" s="32" t="s">
        <v>64</v>
      </c>
      <c r="D64" s="40">
        <v>1973</v>
      </c>
      <c r="E64" s="91">
        <v>1973</v>
      </c>
      <c r="F64" s="245">
        <v>42404</v>
      </c>
      <c r="G64" s="253" t="s">
        <v>133</v>
      </c>
      <c r="H64" s="123">
        <v>547.20000000000005</v>
      </c>
      <c r="I64" s="124">
        <v>359.2</v>
      </c>
      <c r="J64" s="5">
        <v>2</v>
      </c>
      <c r="K64" s="7" t="s">
        <v>18</v>
      </c>
      <c r="L64" s="27">
        <v>1</v>
      </c>
      <c r="M64" s="12">
        <v>8</v>
      </c>
      <c r="N64" s="5">
        <v>9</v>
      </c>
      <c r="O64" s="7">
        <v>0</v>
      </c>
    </row>
    <row r="65" spans="1:15" ht="20.100000000000001" customHeight="1">
      <c r="A65" s="17">
        <v>3</v>
      </c>
      <c r="B65" s="36" t="s">
        <v>18</v>
      </c>
      <c r="C65" s="32" t="s">
        <v>42</v>
      </c>
      <c r="D65" s="40">
        <v>1975</v>
      </c>
      <c r="E65" s="91">
        <v>1975</v>
      </c>
      <c r="F65" s="245">
        <v>42404</v>
      </c>
      <c r="G65" s="253" t="s">
        <v>133</v>
      </c>
      <c r="H65" s="123">
        <v>998.32</v>
      </c>
      <c r="I65" s="124">
        <v>623.62</v>
      </c>
      <c r="J65" s="5">
        <v>2</v>
      </c>
      <c r="K65" s="7" t="s">
        <v>18</v>
      </c>
      <c r="L65" s="27">
        <v>3</v>
      </c>
      <c r="M65" s="12">
        <v>21</v>
      </c>
      <c r="N65" s="5">
        <v>19</v>
      </c>
      <c r="O65" s="7">
        <v>0</v>
      </c>
    </row>
    <row r="66" spans="1:15" ht="20.100000000000001" customHeight="1">
      <c r="A66" s="17">
        <v>4</v>
      </c>
      <c r="B66" s="36" t="s">
        <v>18</v>
      </c>
      <c r="C66" s="32" t="s">
        <v>66</v>
      </c>
      <c r="D66" s="40">
        <v>1982</v>
      </c>
      <c r="E66" s="91">
        <v>1982</v>
      </c>
      <c r="F66" s="245">
        <v>42404</v>
      </c>
      <c r="G66" s="253" t="s">
        <v>133</v>
      </c>
      <c r="H66" s="123">
        <v>947.6</v>
      </c>
      <c r="I66" s="124">
        <v>490.4</v>
      </c>
      <c r="J66" s="5">
        <v>2</v>
      </c>
      <c r="K66" s="7" t="s">
        <v>18</v>
      </c>
      <c r="L66" s="27">
        <v>3</v>
      </c>
      <c r="M66" s="12">
        <v>18</v>
      </c>
      <c r="N66" s="5">
        <v>18</v>
      </c>
      <c r="O66" s="7">
        <v>0</v>
      </c>
    </row>
    <row r="67" spans="1:15" ht="20.100000000000001" customHeight="1">
      <c r="A67" s="17">
        <v>5</v>
      </c>
      <c r="B67" s="36" t="s">
        <v>18</v>
      </c>
      <c r="C67" s="32" t="s">
        <v>72</v>
      </c>
      <c r="D67" s="40">
        <v>1978</v>
      </c>
      <c r="E67" s="91">
        <v>1978</v>
      </c>
      <c r="F67" s="245">
        <v>42404</v>
      </c>
      <c r="G67" s="253" t="s">
        <v>133</v>
      </c>
      <c r="H67" s="123">
        <v>929.4</v>
      </c>
      <c r="I67" s="124">
        <v>504.9</v>
      </c>
      <c r="J67" s="5">
        <v>2</v>
      </c>
      <c r="K67" s="7" t="s">
        <v>18</v>
      </c>
      <c r="L67" s="27">
        <v>3</v>
      </c>
      <c r="M67" s="12">
        <v>18</v>
      </c>
      <c r="N67" s="5">
        <v>18</v>
      </c>
      <c r="O67" s="7">
        <v>0</v>
      </c>
    </row>
    <row r="68" spans="1:15" ht="20.100000000000001" customHeight="1">
      <c r="A68" s="17">
        <v>6</v>
      </c>
      <c r="B68" s="36" t="s">
        <v>18</v>
      </c>
      <c r="C68" s="32" t="s">
        <v>73</v>
      </c>
      <c r="D68" s="40">
        <v>1984</v>
      </c>
      <c r="E68" s="91">
        <v>1984</v>
      </c>
      <c r="F68" s="245">
        <v>42404</v>
      </c>
      <c r="G68" s="253" t="s">
        <v>133</v>
      </c>
      <c r="H68" s="123">
        <v>918.4</v>
      </c>
      <c r="I68" s="124">
        <v>521.20000000000005</v>
      </c>
      <c r="J68" s="5">
        <v>2</v>
      </c>
      <c r="K68" s="7" t="s">
        <v>18</v>
      </c>
      <c r="L68" s="27">
        <v>3</v>
      </c>
      <c r="M68" s="12">
        <v>18</v>
      </c>
      <c r="N68" s="5">
        <v>18</v>
      </c>
      <c r="O68" s="7">
        <v>0</v>
      </c>
    </row>
    <row r="69" spans="1:15" ht="20.100000000000001" customHeight="1">
      <c r="A69" s="17">
        <v>7</v>
      </c>
      <c r="B69" s="36" t="s">
        <v>18</v>
      </c>
      <c r="C69" s="32" t="s">
        <v>51</v>
      </c>
      <c r="D69" s="40">
        <v>1978</v>
      </c>
      <c r="E69" s="91">
        <v>1978</v>
      </c>
      <c r="F69" s="245">
        <v>42404</v>
      </c>
      <c r="G69" s="253" t="s">
        <v>133</v>
      </c>
      <c r="H69" s="123">
        <v>947.6</v>
      </c>
      <c r="I69" s="124">
        <v>490.4</v>
      </c>
      <c r="J69" s="5">
        <v>2</v>
      </c>
      <c r="K69" s="7" t="s">
        <v>18</v>
      </c>
      <c r="L69" s="27">
        <v>3</v>
      </c>
      <c r="M69" s="12">
        <v>18</v>
      </c>
      <c r="N69" s="5">
        <v>18</v>
      </c>
      <c r="O69" s="7">
        <v>0</v>
      </c>
    </row>
    <row r="70" spans="1:15" ht="20.100000000000001" customHeight="1">
      <c r="A70" s="17">
        <v>8</v>
      </c>
      <c r="B70" s="36" t="s">
        <v>18</v>
      </c>
      <c r="C70" s="32" t="s">
        <v>52</v>
      </c>
      <c r="D70" s="40">
        <v>1982</v>
      </c>
      <c r="E70" s="91">
        <v>1982</v>
      </c>
      <c r="F70" s="245">
        <v>42404</v>
      </c>
      <c r="G70" s="253" t="s">
        <v>133</v>
      </c>
      <c r="H70" s="123">
        <v>1462.23</v>
      </c>
      <c r="I70" s="124">
        <v>983.67</v>
      </c>
      <c r="J70" s="5">
        <v>3</v>
      </c>
      <c r="K70" s="7" t="s">
        <v>18</v>
      </c>
      <c r="L70" s="27">
        <v>3</v>
      </c>
      <c r="M70" s="12">
        <v>33</v>
      </c>
      <c r="N70" s="5">
        <v>35</v>
      </c>
      <c r="O70" s="7">
        <v>0</v>
      </c>
    </row>
    <row r="71" spans="1:15" ht="20.100000000000001" customHeight="1" thickBot="1">
      <c r="A71" s="18">
        <v>9</v>
      </c>
      <c r="B71" s="37" t="s">
        <v>18</v>
      </c>
      <c r="C71" s="34" t="s">
        <v>54</v>
      </c>
      <c r="D71" s="42">
        <v>1900</v>
      </c>
      <c r="E71" s="92">
        <v>1983</v>
      </c>
      <c r="F71" s="245">
        <v>42404</v>
      </c>
      <c r="G71" s="256" t="s">
        <v>133</v>
      </c>
      <c r="H71" s="125">
        <v>918.4</v>
      </c>
      <c r="I71" s="126">
        <v>521.20000000000005</v>
      </c>
      <c r="J71" s="38">
        <v>2</v>
      </c>
      <c r="K71" s="202" t="s">
        <v>18</v>
      </c>
      <c r="L71" s="28">
        <v>3</v>
      </c>
      <c r="M71" s="13">
        <v>18</v>
      </c>
      <c r="N71" s="38">
        <v>19</v>
      </c>
      <c r="O71" s="7">
        <v>0</v>
      </c>
    </row>
    <row r="72" spans="1:15" ht="20.100000000000001" customHeight="1" thickBot="1">
      <c r="A72" s="14">
        <v>9</v>
      </c>
      <c r="B72" s="266" t="s">
        <v>83</v>
      </c>
      <c r="C72" s="267"/>
      <c r="D72" s="269"/>
      <c r="E72" s="269"/>
      <c r="F72" s="217"/>
      <c r="G72" s="118"/>
      <c r="H72" s="138">
        <f t="shared" ref="H72:I72" si="6">SUM(H63:H71)</f>
        <v>8633.75</v>
      </c>
      <c r="I72" s="139">
        <f t="shared" si="6"/>
        <v>5075.7199999999993</v>
      </c>
      <c r="J72" s="257"/>
      <c r="K72" s="258"/>
      <c r="L72" s="232">
        <f t="shared" ref="L72:O72" si="7">SUM(L63:L71)</f>
        <v>25</v>
      </c>
      <c r="M72" s="141">
        <f t="shared" si="7"/>
        <v>171</v>
      </c>
      <c r="N72" s="140">
        <f t="shared" si="7"/>
        <v>173</v>
      </c>
      <c r="O72" s="236">
        <f t="shared" si="7"/>
        <v>0</v>
      </c>
    </row>
    <row r="73" spans="1:15" ht="28.5" customHeight="1" thickBot="1">
      <c r="A73" s="261" t="s">
        <v>74</v>
      </c>
      <c r="B73" s="262"/>
      <c r="C73" s="262"/>
      <c r="D73" s="262"/>
      <c r="E73" s="262"/>
      <c r="F73" s="264"/>
      <c r="G73" s="264"/>
      <c r="H73" s="317"/>
      <c r="I73" s="317"/>
      <c r="J73" s="264"/>
      <c r="K73" s="264"/>
      <c r="L73" s="262"/>
      <c r="M73" s="262"/>
      <c r="N73" s="262"/>
      <c r="O73" s="265"/>
    </row>
    <row r="74" spans="1:15" ht="15.75">
      <c r="A74" s="16">
        <v>1</v>
      </c>
      <c r="B74" s="29" t="s">
        <v>18</v>
      </c>
      <c r="C74" s="30" t="s">
        <v>11</v>
      </c>
      <c r="D74" s="4">
        <v>1989</v>
      </c>
      <c r="E74" s="10">
        <v>1989</v>
      </c>
      <c r="F74" s="246">
        <v>42249</v>
      </c>
      <c r="G74" s="74" t="s">
        <v>133</v>
      </c>
      <c r="H74" s="121">
        <v>4362</v>
      </c>
      <c r="I74" s="122">
        <v>4362</v>
      </c>
      <c r="J74" s="4">
        <v>5</v>
      </c>
      <c r="K74" s="10" t="s">
        <v>18</v>
      </c>
      <c r="L74" s="4">
        <v>6</v>
      </c>
      <c r="M74" s="11">
        <v>90</v>
      </c>
      <c r="N74" s="4">
        <v>92</v>
      </c>
      <c r="O74" s="10">
        <v>92</v>
      </c>
    </row>
    <row r="75" spans="1:15" ht="20.100000000000001" customHeight="1">
      <c r="A75" s="17">
        <v>2</v>
      </c>
      <c r="B75" s="31" t="s">
        <v>18</v>
      </c>
      <c r="C75" s="32" t="s">
        <v>63</v>
      </c>
      <c r="D75" s="40">
        <v>1990</v>
      </c>
      <c r="E75" s="41">
        <v>1990</v>
      </c>
      <c r="F75" s="245">
        <v>42249</v>
      </c>
      <c r="G75" s="76" t="s">
        <v>133</v>
      </c>
      <c r="H75" s="123">
        <v>4399.8</v>
      </c>
      <c r="I75" s="124">
        <v>2482.8000000000002</v>
      </c>
      <c r="J75" s="5">
        <v>5</v>
      </c>
      <c r="K75" s="7">
        <v>1</v>
      </c>
      <c r="L75" s="5">
        <v>6</v>
      </c>
      <c r="M75" s="12">
        <v>90</v>
      </c>
      <c r="N75" s="5">
        <v>92</v>
      </c>
      <c r="O75" s="7">
        <v>92</v>
      </c>
    </row>
    <row r="76" spans="1:15" ht="20.100000000000001" customHeight="1">
      <c r="A76" s="17">
        <v>3</v>
      </c>
      <c r="B76" s="31" t="s">
        <v>18</v>
      </c>
      <c r="C76" s="32" t="s">
        <v>41</v>
      </c>
      <c r="D76" s="40">
        <v>1996</v>
      </c>
      <c r="E76" s="41">
        <v>1996</v>
      </c>
      <c r="F76" s="245">
        <v>42249</v>
      </c>
      <c r="G76" s="76" t="s">
        <v>133</v>
      </c>
      <c r="H76" s="123">
        <v>3211.2</v>
      </c>
      <c r="I76" s="124">
        <v>2888</v>
      </c>
      <c r="J76" s="5">
        <v>5</v>
      </c>
      <c r="K76" s="7" t="s">
        <v>18</v>
      </c>
      <c r="L76" s="5">
        <v>4</v>
      </c>
      <c r="M76" s="12">
        <v>60</v>
      </c>
      <c r="N76" s="5">
        <v>60</v>
      </c>
      <c r="O76" s="7">
        <v>60</v>
      </c>
    </row>
    <row r="77" spans="1:15" ht="20.100000000000001" customHeight="1">
      <c r="A77" s="17">
        <v>4</v>
      </c>
      <c r="B77" s="31" t="s">
        <v>18</v>
      </c>
      <c r="C77" s="32" t="s">
        <v>64</v>
      </c>
      <c r="D77" s="40">
        <v>1999</v>
      </c>
      <c r="E77" s="41">
        <v>1999</v>
      </c>
      <c r="F77" s="245">
        <v>42249</v>
      </c>
      <c r="G77" s="76" t="s">
        <v>133</v>
      </c>
      <c r="H77" s="123">
        <v>3003.5</v>
      </c>
      <c r="I77" s="124">
        <v>2735.43</v>
      </c>
      <c r="J77" s="5">
        <v>6</v>
      </c>
      <c r="K77" s="7">
        <v>1</v>
      </c>
      <c r="L77" s="5">
        <v>4</v>
      </c>
      <c r="M77" s="12">
        <v>60</v>
      </c>
      <c r="N77" s="5">
        <v>60</v>
      </c>
      <c r="O77" s="7">
        <v>60</v>
      </c>
    </row>
    <row r="78" spans="1:15" ht="20.100000000000001" customHeight="1">
      <c r="A78" s="17">
        <v>5</v>
      </c>
      <c r="B78" s="31" t="s">
        <v>18</v>
      </c>
      <c r="C78" s="32" t="s">
        <v>65</v>
      </c>
      <c r="D78" s="40">
        <v>1993</v>
      </c>
      <c r="E78" s="7">
        <v>1992</v>
      </c>
      <c r="F78" s="245">
        <v>42249</v>
      </c>
      <c r="G78" s="73" t="s">
        <v>133</v>
      </c>
      <c r="H78" s="123">
        <v>2676.9</v>
      </c>
      <c r="I78" s="124">
        <v>2663.6</v>
      </c>
      <c r="J78" s="5">
        <v>5</v>
      </c>
      <c r="K78" s="7" t="s">
        <v>18</v>
      </c>
      <c r="L78" s="5">
        <v>4</v>
      </c>
      <c r="M78" s="12">
        <v>40</v>
      </c>
      <c r="N78" s="5">
        <v>40</v>
      </c>
      <c r="O78" s="7">
        <v>40</v>
      </c>
    </row>
    <row r="79" spans="1:15" ht="20.100000000000001" customHeight="1">
      <c r="A79" s="17">
        <v>6</v>
      </c>
      <c r="B79" s="31" t="s">
        <v>18</v>
      </c>
      <c r="C79" s="32" t="s">
        <v>75</v>
      </c>
      <c r="D79" s="40">
        <v>1988</v>
      </c>
      <c r="E79" s="41">
        <v>1988</v>
      </c>
      <c r="F79" s="245">
        <v>42257</v>
      </c>
      <c r="G79" s="76" t="s">
        <v>133</v>
      </c>
      <c r="H79" s="123">
        <v>3373.9</v>
      </c>
      <c r="I79" s="124">
        <v>3373.9</v>
      </c>
      <c r="J79" s="5">
        <v>5</v>
      </c>
      <c r="K79" s="7" t="s">
        <v>18</v>
      </c>
      <c r="L79" s="5">
        <v>4</v>
      </c>
      <c r="M79" s="12">
        <v>70</v>
      </c>
      <c r="N79" s="5">
        <v>72</v>
      </c>
      <c r="O79" s="7">
        <v>72</v>
      </c>
    </row>
    <row r="80" spans="1:15" ht="20.100000000000001" customHeight="1">
      <c r="A80" s="17">
        <v>7</v>
      </c>
      <c r="B80" s="31" t="s">
        <v>18</v>
      </c>
      <c r="C80" s="32" t="s">
        <v>66</v>
      </c>
      <c r="D80" s="40">
        <v>1987</v>
      </c>
      <c r="E80" s="41">
        <v>1987</v>
      </c>
      <c r="F80" s="245">
        <v>42249</v>
      </c>
      <c r="G80" s="76" t="s">
        <v>133</v>
      </c>
      <c r="H80" s="123">
        <v>3337.4</v>
      </c>
      <c r="I80" s="124">
        <v>3337.4</v>
      </c>
      <c r="J80" s="5">
        <v>5</v>
      </c>
      <c r="K80" s="7" t="s">
        <v>18</v>
      </c>
      <c r="L80" s="5">
        <v>4</v>
      </c>
      <c r="M80" s="12">
        <v>70</v>
      </c>
      <c r="N80" s="5">
        <v>72</v>
      </c>
      <c r="O80" s="7">
        <v>72</v>
      </c>
    </row>
    <row r="81" spans="1:15" ht="20.100000000000001" customHeight="1">
      <c r="A81" s="17">
        <v>8</v>
      </c>
      <c r="B81" s="31" t="s">
        <v>18</v>
      </c>
      <c r="C81" s="32" t="s">
        <v>76</v>
      </c>
      <c r="D81" s="5">
        <v>1988</v>
      </c>
      <c r="E81" s="7">
        <v>1988</v>
      </c>
      <c r="F81" s="245">
        <v>42257</v>
      </c>
      <c r="G81" s="73" t="s">
        <v>133</v>
      </c>
      <c r="H81" s="123">
        <v>3367.9</v>
      </c>
      <c r="I81" s="124">
        <v>3367.9</v>
      </c>
      <c r="J81" s="5">
        <v>5</v>
      </c>
      <c r="K81" s="7" t="s">
        <v>18</v>
      </c>
      <c r="L81" s="5">
        <v>4</v>
      </c>
      <c r="M81" s="12">
        <v>70</v>
      </c>
      <c r="N81" s="5">
        <v>71</v>
      </c>
      <c r="O81" s="7">
        <v>71</v>
      </c>
    </row>
    <row r="82" spans="1:15" ht="20.100000000000001" customHeight="1">
      <c r="A82" s="17">
        <v>9</v>
      </c>
      <c r="B82" s="31" t="s">
        <v>18</v>
      </c>
      <c r="C82" s="32" t="s">
        <v>77</v>
      </c>
      <c r="D82" s="5">
        <v>2006</v>
      </c>
      <c r="E82" s="7">
        <v>2006</v>
      </c>
      <c r="F82" s="245">
        <v>42249</v>
      </c>
      <c r="G82" s="73" t="s">
        <v>48</v>
      </c>
      <c r="H82" s="123">
        <v>5015.8999999999996</v>
      </c>
      <c r="I82" s="124">
        <v>4427.3</v>
      </c>
      <c r="J82" s="5">
        <v>5</v>
      </c>
      <c r="K82" s="7">
        <v>1</v>
      </c>
      <c r="L82" s="5">
        <v>6</v>
      </c>
      <c r="M82" s="12">
        <v>90</v>
      </c>
      <c r="N82" s="5">
        <v>90</v>
      </c>
      <c r="O82" s="7">
        <v>90</v>
      </c>
    </row>
    <row r="83" spans="1:15" ht="20.100000000000001" customHeight="1">
      <c r="A83" s="17">
        <v>10</v>
      </c>
      <c r="B83" s="31" t="s">
        <v>18</v>
      </c>
      <c r="C83" s="32" t="s">
        <v>37</v>
      </c>
      <c r="D83" s="40">
        <v>2013</v>
      </c>
      <c r="E83" s="41">
        <v>2013</v>
      </c>
      <c r="F83" s="245">
        <v>42249</v>
      </c>
      <c r="G83" s="76" t="s">
        <v>48</v>
      </c>
      <c r="H83" s="123">
        <v>5198.9399999999996</v>
      </c>
      <c r="I83" s="124">
        <v>4789.18</v>
      </c>
      <c r="J83" s="5">
        <v>5</v>
      </c>
      <c r="K83" s="7" t="s">
        <v>18</v>
      </c>
      <c r="L83" s="5">
        <v>6</v>
      </c>
      <c r="M83" s="12">
        <v>90</v>
      </c>
      <c r="N83" s="5">
        <v>90</v>
      </c>
      <c r="O83" s="7">
        <v>90</v>
      </c>
    </row>
    <row r="84" spans="1:15" ht="20.100000000000001" customHeight="1" thickBot="1">
      <c r="A84" s="18">
        <v>11</v>
      </c>
      <c r="B84" s="33" t="s">
        <v>58</v>
      </c>
      <c r="C84" s="34" t="s">
        <v>78</v>
      </c>
      <c r="D84" s="6">
        <v>1992</v>
      </c>
      <c r="E84" s="8">
        <v>1992</v>
      </c>
      <c r="F84" s="252">
        <v>42389</v>
      </c>
      <c r="G84" s="111" t="s">
        <v>133</v>
      </c>
      <c r="H84" s="127">
        <v>1385.52</v>
      </c>
      <c r="I84" s="128">
        <v>743.18</v>
      </c>
      <c r="J84" s="38">
        <v>3</v>
      </c>
      <c r="K84" s="202">
        <v>1</v>
      </c>
      <c r="L84" s="6">
        <v>1</v>
      </c>
      <c r="M84" s="13">
        <v>46</v>
      </c>
      <c r="N84" s="38">
        <v>48</v>
      </c>
      <c r="O84" s="202">
        <v>0</v>
      </c>
    </row>
    <row r="85" spans="1:15" ht="20.100000000000001" customHeight="1" thickBot="1">
      <c r="A85" s="164">
        <v>11</v>
      </c>
      <c r="B85" s="278" t="s">
        <v>82</v>
      </c>
      <c r="C85" s="279"/>
      <c r="D85" s="281"/>
      <c r="E85" s="281"/>
      <c r="F85" s="218"/>
      <c r="G85" s="165"/>
      <c r="H85" s="153">
        <f t="shared" ref="H85:I85" si="8">SUM(H74:H84)</f>
        <v>39332.960000000006</v>
      </c>
      <c r="I85" s="133">
        <f t="shared" si="8"/>
        <v>35170.69</v>
      </c>
      <c r="J85" s="257"/>
      <c r="K85" s="258"/>
      <c r="L85" s="231">
        <f t="shared" ref="L85:O85" si="9">SUM(L74:L84)</f>
        <v>49</v>
      </c>
      <c r="M85" s="135">
        <f t="shared" si="9"/>
        <v>776</v>
      </c>
      <c r="N85" s="134">
        <f t="shared" si="9"/>
        <v>787</v>
      </c>
      <c r="O85" s="242">
        <f t="shared" si="9"/>
        <v>739</v>
      </c>
    </row>
    <row r="86" spans="1:15" ht="27" customHeight="1" thickBot="1">
      <c r="A86" s="261" t="s">
        <v>136</v>
      </c>
      <c r="B86" s="262"/>
      <c r="C86" s="262"/>
      <c r="D86" s="263"/>
      <c r="E86" s="263"/>
      <c r="F86" s="262"/>
      <c r="G86" s="262"/>
      <c r="H86" s="262"/>
      <c r="I86" s="262"/>
      <c r="J86" s="264"/>
      <c r="K86" s="264"/>
      <c r="L86" s="262"/>
      <c r="M86" s="262"/>
      <c r="N86" s="262"/>
      <c r="O86" s="265"/>
    </row>
    <row r="87" spans="1:15" ht="26.25" customHeight="1">
      <c r="A87" s="85">
        <v>1</v>
      </c>
      <c r="B87" s="103" t="s">
        <v>18</v>
      </c>
      <c r="C87" s="104" t="s">
        <v>37</v>
      </c>
      <c r="D87" s="87" t="s">
        <v>48</v>
      </c>
      <c r="E87" s="227" t="s">
        <v>48</v>
      </c>
      <c r="F87" s="247">
        <v>43405</v>
      </c>
      <c r="G87" s="107" t="s">
        <v>48</v>
      </c>
      <c r="H87" s="219">
        <v>4084.78</v>
      </c>
      <c r="I87" s="122">
        <v>3494.1</v>
      </c>
      <c r="J87" s="97">
        <v>5</v>
      </c>
      <c r="K87" s="88" t="s">
        <v>18</v>
      </c>
      <c r="L87" s="94">
        <v>3</v>
      </c>
      <c r="M87" s="100">
        <v>60</v>
      </c>
      <c r="N87" s="97">
        <v>60</v>
      </c>
      <c r="O87" s="88">
        <v>60</v>
      </c>
    </row>
    <row r="88" spans="1:15" ht="18.75">
      <c r="A88" s="206">
        <v>2</v>
      </c>
      <c r="B88" s="207" t="s">
        <v>18</v>
      </c>
      <c r="C88" s="208" t="s">
        <v>160</v>
      </c>
      <c r="D88" s="181"/>
      <c r="E88" s="183"/>
      <c r="F88" s="248">
        <v>43617</v>
      </c>
      <c r="G88" s="197"/>
      <c r="H88" s="220">
        <v>7455.68</v>
      </c>
      <c r="I88" s="230">
        <v>6223.2</v>
      </c>
      <c r="J88" s="209">
        <v>5</v>
      </c>
      <c r="K88" s="210" t="s">
        <v>18</v>
      </c>
      <c r="L88" s="211">
        <v>9</v>
      </c>
      <c r="M88" s="212">
        <v>134</v>
      </c>
      <c r="N88" s="209">
        <v>136</v>
      </c>
      <c r="O88" s="210">
        <v>136</v>
      </c>
    </row>
    <row r="89" spans="1:15" ht="18.75">
      <c r="A89" s="206">
        <v>3</v>
      </c>
      <c r="B89" s="207" t="s">
        <v>138</v>
      </c>
      <c r="C89" s="208" t="s">
        <v>11</v>
      </c>
      <c r="D89" s="181"/>
      <c r="E89" s="183"/>
      <c r="F89" s="249"/>
      <c r="G89" s="197"/>
      <c r="H89" s="220"/>
      <c r="I89" s="230"/>
      <c r="J89" s="209"/>
      <c r="K89" s="210"/>
      <c r="L89" s="211"/>
      <c r="M89" s="212">
        <v>72</v>
      </c>
      <c r="N89" s="209"/>
      <c r="O89" s="210"/>
    </row>
    <row r="90" spans="1:15" ht="18.75">
      <c r="A90" s="86">
        <v>4</v>
      </c>
      <c r="B90" s="105" t="s">
        <v>138</v>
      </c>
      <c r="C90" s="106" t="s">
        <v>64</v>
      </c>
      <c r="D90" s="181" t="s">
        <v>48</v>
      </c>
      <c r="E90" s="183" t="s">
        <v>48</v>
      </c>
      <c r="F90" s="249">
        <v>43374</v>
      </c>
      <c r="G90" s="108" t="s">
        <v>48</v>
      </c>
      <c r="H90" s="123">
        <v>4722.3</v>
      </c>
      <c r="I90" s="124">
        <v>3885.7</v>
      </c>
      <c r="J90" s="98">
        <v>12</v>
      </c>
      <c r="K90" s="89">
        <v>1</v>
      </c>
      <c r="L90" s="95">
        <v>1</v>
      </c>
      <c r="M90" s="101">
        <v>130</v>
      </c>
      <c r="N90" s="98">
        <v>130</v>
      </c>
      <c r="O90" s="89">
        <v>0</v>
      </c>
    </row>
    <row r="91" spans="1:15" ht="18.75">
      <c r="A91" s="86">
        <v>5</v>
      </c>
      <c r="B91" s="105" t="s">
        <v>138</v>
      </c>
      <c r="C91" s="106" t="s">
        <v>65</v>
      </c>
      <c r="D91" s="181" t="s">
        <v>48</v>
      </c>
      <c r="E91" s="183" t="s">
        <v>48</v>
      </c>
      <c r="F91" s="249">
        <v>43374</v>
      </c>
      <c r="G91" s="108" t="s">
        <v>48</v>
      </c>
      <c r="H91" s="123">
        <v>3530.3</v>
      </c>
      <c r="I91" s="124">
        <v>2872.6</v>
      </c>
      <c r="J91" s="98">
        <v>10</v>
      </c>
      <c r="K91" s="89" t="s">
        <v>18</v>
      </c>
      <c r="L91" s="95">
        <v>1</v>
      </c>
      <c r="M91" s="101">
        <v>100</v>
      </c>
      <c r="N91" s="98">
        <v>100</v>
      </c>
      <c r="O91" s="89">
        <v>0</v>
      </c>
    </row>
    <row r="92" spans="1:15" ht="19.5" thickBot="1">
      <c r="A92" s="86">
        <v>6</v>
      </c>
      <c r="B92" s="105" t="s">
        <v>138</v>
      </c>
      <c r="C92" s="106" t="s">
        <v>66</v>
      </c>
      <c r="D92" s="228" t="s">
        <v>48</v>
      </c>
      <c r="E92" s="229" t="s">
        <v>48</v>
      </c>
      <c r="F92" s="250">
        <v>43374</v>
      </c>
      <c r="G92" s="110" t="s">
        <v>48</v>
      </c>
      <c r="H92" s="125">
        <v>4696.8999999999996</v>
      </c>
      <c r="I92" s="126">
        <v>3850.7</v>
      </c>
      <c r="J92" s="234">
        <v>12</v>
      </c>
      <c r="K92" s="235">
        <v>1</v>
      </c>
      <c r="L92" s="96">
        <v>1</v>
      </c>
      <c r="M92" s="102">
        <v>130</v>
      </c>
      <c r="N92" s="99">
        <v>130</v>
      </c>
      <c r="O92" s="90">
        <v>0</v>
      </c>
    </row>
    <row r="93" spans="1:15" ht="19.5" thickBot="1">
      <c r="A93" s="9">
        <v>6</v>
      </c>
      <c r="B93" s="266" t="s">
        <v>137</v>
      </c>
      <c r="C93" s="267"/>
      <c r="D93" s="225"/>
      <c r="E93" s="226"/>
      <c r="F93" s="109"/>
      <c r="G93" s="119"/>
      <c r="H93" s="153">
        <f t="shared" ref="H93:I93" si="10">SUM(H87:H92)</f>
        <v>24489.96</v>
      </c>
      <c r="I93" s="152">
        <f t="shared" si="10"/>
        <v>20326.3</v>
      </c>
      <c r="J93" s="257"/>
      <c r="K93" s="258"/>
      <c r="L93" s="233">
        <f>SUM(L87:L92)</f>
        <v>15</v>
      </c>
      <c r="M93" s="137">
        <f>SUM(M87:M92)</f>
        <v>626</v>
      </c>
      <c r="N93" s="136">
        <f>SUM(N87:N92)</f>
        <v>556</v>
      </c>
      <c r="O93" s="243">
        <f>SUM(O87:O92)</f>
        <v>196</v>
      </c>
    </row>
    <row r="94" spans="1:15" ht="29.25" customHeight="1" thickBot="1">
      <c r="A94" s="261" t="s">
        <v>162</v>
      </c>
      <c r="B94" s="262"/>
      <c r="C94" s="262"/>
      <c r="D94" s="263"/>
      <c r="E94" s="263"/>
      <c r="F94" s="262"/>
      <c r="G94" s="262"/>
      <c r="H94" s="262"/>
      <c r="I94" s="262"/>
      <c r="J94" s="264"/>
      <c r="K94" s="264"/>
      <c r="L94" s="262"/>
      <c r="M94" s="262"/>
      <c r="N94" s="262"/>
      <c r="O94" s="265"/>
    </row>
    <row r="95" spans="1:15" ht="26.25" customHeight="1">
      <c r="A95" s="85">
        <v>1</v>
      </c>
      <c r="B95" s="103" t="s">
        <v>164</v>
      </c>
      <c r="C95" s="104" t="s">
        <v>75</v>
      </c>
      <c r="D95" s="87"/>
      <c r="E95" s="227"/>
      <c r="F95" s="221"/>
      <c r="G95" s="107"/>
      <c r="H95" s="219"/>
      <c r="I95" s="122"/>
      <c r="J95" s="97">
        <v>5</v>
      </c>
      <c r="K95" s="88" t="s">
        <v>18</v>
      </c>
      <c r="L95" s="94">
        <v>4</v>
      </c>
      <c r="M95" s="100">
        <v>70</v>
      </c>
      <c r="N95" s="97">
        <v>70</v>
      </c>
      <c r="O95" s="88">
        <v>0</v>
      </c>
    </row>
    <row r="96" spans="1:15" ht="18.75">
      <c r="A96" s="206">
        <v>2</v>
      </c>
      <c r="B96" s="207" t="s">
        <v>164</v>
      </c>
      <c r="C96" s="208" t="s">
        <v>66</v>
      </c>
      <c r="D96" s="181"/>
      <c r="E96" s="183"/>
      <c r="F96" s="222"/>
      <c r="G96" s="197"/>
      <c r="H96" s="220"/>
      <c r="I96" s="230"/>
      <c r="J96" s="209"/>
      <c r="K96" s="210"/>
      <c r="L96" s="211"/>
      <c r="M96" s="212"/>
      <c r="N96" s="209"/>
      <c r="O96" s="210"/>
    </row>
    <row r="97" spans="1:15" ht="18.75">
      <c r="A97" s="86"/>
      <c r="B97" s="105" t="s">
        <v>164</v>
      </c>
      <c r="C97" s="106" t="s">
        <v>76</v>
      </c>
      <c r="D97" s="181"/>
      <c r="E97" s="183"/>
      <c r="F97" s="223"/>
      <c r="G97" s="108"/>
      <c r="H97" s="123"/>
      <c r="I97" s="124"/>
      <c r="J97" s="98"/>
      <c r="K97" s="89"/>
      <c r="L97" s="95"/>
      <c r="M97" s="101"/>
      <c r="N97" s="98"/>
      <c r="O97" s="89"/>
    </row>
    <row r="98" spans="1:15" ht="18.75">
      <c r="A98" s="86"/>
      <c r="B98" s="105"/>
      <c r="C98" s="106"/>
      <c r="D98" s="181"/>
      <c r="E98" s="183"/>
      <c r="F98" s="223"/>
      <c r="G98" s="108"/>
      <c r="H98" s="123"/>
      <c r="I98" s="124"/>
      <c r="J98" s="98"/>
      <c r="K98" s="89"/>
      <c r="L98" s="95"/>
      <c r="M98" s="101"/>
      <c r="N98" s="98"/>
      <c r="O98" s="89"/>
    </row>
    <row r="99" spans="1:15" ht="19.5" thickBot="1">
      <c r="A99" s="86"/>
      <c r="B99" s="105"/>
      <c r="C99" s="106"/>
      <c r="D99" s="228"/>
      <c r="E99" s="229"/>
      <c r="F99" s="224"/>
      <c r="G99" s="110"/>
      <c r="H99" s="125"/>
      <c r="I99" s="126"/>
      <c r="J99" s="234"/>
      <c r="K99" s="235"/>
      <c r="L99" s="96"/>
      <c r="M99" s="102"/>
      <c r="N99" s="99"/>
      <c r="O99" s="90"/>
    </row>
    <row r="100" spans="1:15" ht="19.5" thickBot="1">
      <c r="A100" s="9">
        <v>2</v>
      </c>
      <c r="B100" s="266" t="s">
        <v>163</v>
      </c>
      <c r="C100" s="267"/>
      <c r="D100" s="225"/>
      <c r="E100" s="226"/>
      <c r="F100" s="109"/>
      <c r="G100" s="119"/>
      <c r="H100" s="153">
        <f t="shared" ref="H100:I100" si="11">SUM(H95:H99)</f>
        <v>0</v>
      </c>
      <c r="I100" s="152">
        <f t="shared" si="11"/>
        <v>0</v>
      </c>
      <c r="J100" s="257"/>
      <c r="K100" s="258"/>
      <c r="L100" s="233">
        <f>SUM(L95:L99)</f>
        <v>4</v>
      </c>
      <c r="M100" s="137">
        <f>SUM(M95:M99)</f>
        <v>70</v>
      </c>
      <c r="N100" s="136">
        <f>SUM(N95:N99)</f>
        <v>70</v>
      </c>
      <c r="O100" s="243">
        <f>SUM(O95:O99)</f>
        <v>0</v>
      </c>
    </row>
    <row r="101" spans="1:15" ht="29.25" customHeight="1" thickBot="1">
      <c r="A101" s="84">
        <f>SUM(A53,A48,A61,A72,A85,A93,A100)</f>
        <v>75</v>
      </c>
      <c r="B101" s="272" t="s">
        <v>79</v>
      </c>
      <c r="C101" s="273"/>
      <c r="D101" s="274"/>
      <c r="E101" s="275"/>
      <c r="F101" s="216"/>
      <c r="G101" s="216"/>
      <c r="H101" s="114">
        <f>SUM(H100,H93,H85,H72,H61,H53,H48)</f>
        <v>152004.19</v>
      </c>
      <c r="I101" s="115">
        <f>SUM(I100,I93,I85,I72,I53,I61,I48)</f>
        <v>128792.03000000003</v>
      </c>
      <c r="J101" s="276"/>
      <c r="K101" s="276"/>
      <c r="L101" s="116">
        <f>SUM(L100,L93,L85,L72,L61,L53,L48)</f>
        <v>204</v>
      </c>
      <c r="M101" s="117">
        <f>SUM(M100,M93,M85,M72,M61,M53,M48)</f>
        <v>3103</v>
      </c>
      <c r="N101" s="116">
        <f>SUM(N100,N93,N85,N72,N61,N53,N48)</f>
        <v>3067</v>
      </c>
      <c r="O101" s="244">
        <f>SUM(O100,O93,O85,O72,O61,O53,O48)</f>
        <v>1270</v>
      </c>
    </row>
    <row r="102" spans="1:15" ht="54" customHeight="1"/>
  </sheetData>
  <mergeCells count="48">
    <mergeCell ref="A86:O86"/>
    <mergeCell ref="B93:C93"/>
    <mergeCell ref="H6:I6"/>
    <mergeCell ref="O7:O8"/>
    <mergeCell ref="D7:D8"/>
    <mergeCell ref="E7:E8"/>
    <mergeCell ref="G7:G8"/>
    <mergeCell ref="B7:B8"/>
    <mergeCell ref="A73:O73"/>
    <mergeCell ref="B53:C53"/>
    <mergeCell ref="A2:O2"/>
    <mergeCell ref="J6:K6"/>
    <mergeCell ref="J7:J8"/>
    <mergeCell ref="K7:K8"/>
    <mergeCell ref="B6:C6"/>
    <mergeCell ref="L7:L8"/>
    <mergeCell ref="M7:M8"/>
    <mergeCell ref="A6:A8"/>
    <mergeCell ref="L6:M6"/>
    <mergeCell ref="C7:C8"/>
    <mergeCell ref="D6:E6"/>
    <mergeCell ref="F6:F8"/>
    <mergeCell ref="H7:I7"/>
    <mergeCell ref="N6:O6"/>
    <mergeCell ref="B101:C101"/>
    <mergeCell ref="D101:E101"/>
    <mergeCell ref="J101:K101"/>
    <mergeCell ref="N7:N8"/>
    <mergeCell ref="B61:C61"/>
    <mergeCell ref="B72:C72"/>
    <mergeCell ref="B85:C85"/>
    <mergeCell ref="D61:E61"/>
    <mergeCell ref="J61:K61"/>
    <mergeCell ref="D72:E72"/>
    <mergeCell ref="J72:K72"/>
    <mergeCell ref="D85:E85"/>
    <mergeCell ref="J85:K85"/>
    <mergeCell ref="B48:C48"/>
    <mergeCell ref="A54:O54"/>
    <mergeCell ref="A62:O62"/>
    <mergeCell ref="J93:K93"/>
    <mergeCell ref="J48:K48"/>
    <mergeCell ref="J100:K100"/>
    <mergeCell ref="A94:O94"/>
    <mergeCell ref="B100:C100"/>
    <mergeCell ref="D53:E53"/>
    <mergeCell ref="J53:K53"/>
    <mergeCell ref="A49:O49"/>
  </mergeCells>
  <pageMargins left="0" right="0" top="0.78740157480314965" bottom="0.59055118110236227" header="0" footer="0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topLeftCell="A4" workbookViewId="0">
      <selection activeCell="G15" sqref="G15"/>
    </sheetView>
  </sheetViews>
  <sheetFormatPr defaultRowHeight="15"/>
  <cols>
    <col min="2" max="2" width="26.42578125" customWidth="1"/>
    <col min="4" max="4" width="49.42578125" customWidth="1"/>
    <col min="6" max="6" width="45.85546875" customWidth="1"/>
    <col min="7" max="7" width="64.42578125" customWidth="1"/>
  </cols>
  <sheetData>
    <row r="1" spans="1:7" ht="20.25">
      <c r="A1" s="297" t="s">
        <v>166</v>
      </c>
      <c r="B1" s="297"/>
      <c r="C1" s="297"/>
      <c r="D1" s="297"/>
      <c r="E1" s="297"/>
      <c r="F1" s="297"/>
    </row>
    <row r="2" spans="1:7" ht="15.75" thickBot="1"/>
    <row r="3" spans="1:7" ht="29.25" customHeight="1" thickBot="1">
      <c r="A3" s="304" t="s">
        <v>0</v>
      </c>
      <c r="B3" s="302" t="s">
        <v>1</v>
      </c>
      <c r="C3" s="303"/>
      <c r="D3" s="328" t="s">
        <v>91</v>
      </c>
      <c r="E3" s="329"/>
      <c r="F3" s="330"/>
    </row>
    <row r="4" spans="1:7" ht="15.75" customHeight="1">
      <c r="A4" s="305"/>
      <c r="B4" s="314" t="s">
        <v>2</v>
      </c>
      <c r="C4" s="308" t="s">
        <v>90</v>
      </c>
      <c r="D4" s="321" t="s">
        <v>92</v>
      </c>
      <c r="E4" s="326" t="s">
        <v>95</v>
      </c>
      <c r="F4" s="319" t="s">
        <v>93</v>
      </c>
    </row>
    <row r="5" spans="1:7" ht="15.75" thickBot="1">
      <c r="A5" s="306"/>
      <c r="B5" s="314"/>
      <c r="C5" s="308"/>
      <c r="D5" s="322"/>
      <c r="E5" s="327"/>
      <c r="F5" s="320"/>
    </row>
    <row r="6" spans="1:7" ht="21" thickBot="1">
      <c r="A6" s="78" t="s">
        <v>9</v>
      </c>
      <c r="B6" s="79"/>
      <c r="C6" s="79"/>
      <c r="D6" s="79"/>
      <c r="E6" s="79"/>
      <c r="F6" s="80"/>
    </row>
    <row r="7" spans="1:7" ht="15.75">
      <c r="A7" s="3">
        <v>1</v>
      </c>
      <c r="B7" s="44" t="s">
        <v>10</v>
      </c>
      <c r="C7" s="45" t="s">
        <v>11</v>
      </c>
      <c r="D7" s="60" t="s">
        <v>94</v>
      </c>
      <c r="E7" s="61">
        <v>14</v>
      </c>
      <c r="F7" s="62">
        <v>89658420018</v>
      </c>
    </row>
    <row r="8" spans="1:7" ht="15.75">
      <c r="A8" s="2">
        <v>2</v>
      </c>
      <c r="B8" s="22" t="s">
        <v>14</v>
      </c>
      <c r="C8" s="24" t="s">
        <v>15</v>
      </c>
      <c r="D8" s="58" t="s">
        <v>96</v>
      </c>
      <c r="E8" s="59">
        <v>11</v>
      </c>
      <c r="F8" s="63">
        <v>89043107859</v>
      </c>
    </row>
    <row r="9" spans="1:7" ht="15.75">
      <c r="A9" s="3">
        <v>3</v>
      </c>
      <c r="B9" s="22" t="s">
        <v>19</v>
      </c>
      <c r="C9" s="24" t="s">
        <v>20</v>
      </c>
      <c r="D9" s="64" t="s">
        <v>97</v>
      </c>
      <c r="E9" s="59">
        <v>15</v>
      </c>
      <c r="F9" s="63">
        <v>89508294179</v>
      </c>
    </row>
    <row r="10" spans="1:7" ht="15.75">
      <c r="A10" s="3">
        <v>4</v>
      </c>
      <c r="B10" s="22" t="s">
        <v>19</v>
      </c>
      <c r="C10" s="24" t="s">
        <v>21</v>
      </c>
      <c r="D10" s="64" t="s">
        <v>98</v>
      </c>
      <c r="E10" s="59">
        <v>4</v>
      </c>
      <c r="F10" s="63" t="s">
        <v>99</v>
      </c>
    </row>
    <row r="11" spans="1:7" ht="15.75">
      <c r="A11" s="2">
        <v>5</v>
      </c>
      <c r="B11" s="22" t="s">
        <v>22</v>
      </c>
      <c r="C11" s="24" t="s">
        <v>23</v>
      </c>
      <c r="D11" s="58" t="s">
        <v>100</v>
      </c>
      <c r="E11" s="59">
        <v>18</v>
      </c>
      <c r="F11" s="63">
        <v>622288</v>
      </c>
    </row>
    <row r="12" spans="1:7" ht="15.75">
      <c r="A12" s="3">
        <v>6</v>
      </c>
      <c r="B12" s="22" t="s">
        <v>22</v>
      </c>
      <c r="C12" s="24" t="s">
        <v>24</v>
      </c>
      <c r="D12" s="64" t="s">
        <v>101</v>
      </c>
      <c r="E12" s="59">
        <v>14</v>
      </c>
      <c r="F12" s="63" t="s">
        <v>102</v>
      </c>
      <c r="G12" t="s">
        <v>168</v>
      </c>
    </row>
    <row r="13" spans="1:7" ht="15.75">
      <c r="A13" s="3">
        <v>7</v>
      </c>
      <c r="B13" s="22" t="s">
        <v>22</v>
      </c>
      <c r="C13" s="24" t="s">
        <v>25</v>
      </c>
      <c r="D13" s="58" t="s">
        <v>142</v>
      </c>
      <c r="E13" s="59">
        <v>13</v>
      </c>
      <c r="F13" s="63">
        <v>89120055164</v>
      </c>
      <c r="G13" t="s">
        <v>167</v>
      </c>
    </row>
    <row r="14" spans="1:7" ht="15.75">
      <c r="A14" s="2">
        <v>8</v>
      </c>
      <c r="B14" s="22" t="s">
        <v>22</v>
      </c>
      <c r="C14" s="24" t="s">
        <v>26</v>
      </c>
      <c r="D14" s="64" t="s">
        <v>143</v>
      </c>
      <c r="E14" s="59">
        <v>8</v>
      </c>
      <c r="F14" s="63">
        <v>89821260759</v>
      </c>
      <c r="G14" t="s">
        <v>169</v>
      </c>
    </row>
    <row r="15" spans="1:7" ht="15.75">
      <c r="A15" s="3">
        <v>9</v>
      </c>
      <c r="B15" s="22" t="s">
        <v>22</v>
      </c>
      <c r="C15" s="24" t="s">
        <v>27</v>
      </c>
      <c r="D15" s="64" t="s">
        <v>151</v>
      </c>
      <c r="E15" s="59">
        <v>6</v>
      </c>
      <c r="F15" s="63">
        <v>89042796564</v>
      </c>
    </row>
    <row r="16" spans="1:7" ht="15.75">
      <c r="A16" s="3">
        <v>10</v>
      </c>
      <c r="B16" s="22" t="s">
        <v>22</v>
      </c>
      <c r="C16" s="24" t="s">
        <v>28</v>
      </c>
      <c r="D16" s="64" t="s">
        <v>103</v>
      </c>
      <c r="E16" s="59">
        <v>8</v>
      </c>
      <c r="F16" s="63" t="s">
        <v>105</v>
      </c>
    </row>
    <row r="17" spans="1:6" ht="15.75">
      <c r="A17" s="2">
        <v>11</v>
      </c>
      <c r="B17" s="22" t="s">
        <v>22</v>
      </c>
      <c r="C17" s="24" t="s">
        <v>29</v>
      </c>
      <c r="D17" s="64" t="s">
        <v>104</v>
      </c>
      <c r="E17" s="59">
        <v>5</v>
      </c>
      <c r="F17" s="63" t="s">
        <v>106</v>
      </c>
    </row>
    <row r="18" spans="1:6" ht="15.75">
      <c r="A18" s="3">
        <v>12</v>
      </c>
      <c r="B18" s="22" t="s">
        <v>22</v>
      </c>
      <c r="C18" s="24" t="s">
        <v>30</v>
      </c>
      <c r="D18" s="64" t="s">
        <v>107</v>
      </c>
      <c r="E18" s="59">
        <v>11</v>
      </c>
      <c r="F18" s="63">
        <v>621752</v>
      </c>
    </row>
    <row r="19" spans="1:6" ht="15.75">
      <c r="A19" s="3">
        <v>13</v>
      </c>
      <c r="B19" s="22" t="s">
        <v>22</v>
      </c>
      <c r="C19" s="24" t="s">
        <v>31</v>
      </c>
      <c r="D19" s="58" t="s">
        <v>108</v>
      </c>
      <c r="E19" s="59">
        <v>6</v>
      </c>
      <c r="F19" s="63">
        <v>89821246491</v>
      </c>
    </row>
    <row r="20" spans="1:6" ht="15.75">
      <c r="A20" s="2">
        <v>14</v>
      </c>
      <c r="B20" s="22" t="s">
        <v>22</v>
      </c>
      <c r="C20" s="24" t="s">
        <v>32</v>
      </c>
      <c r="D20" s="64" t="s">
        <v>109</v>
      </c>
      <c r="E20" s="59">
        <v>11</v>
      </c>
      <c r="F20" s="63">
        <v>89127514571.621902</v>
      </c>
    </row>
    <row r="21" spans="1:6" ht="15.75">
      <c r="A21" s="3">
        <v>15</v>
      </c>
      <c r="B21" s="22" t="s">
        <v>22</v>
      </c>
      <c r="C21" s="24" t="s">
        <v>33</v>
      </c>
      <c r="D21" s="64" t="s">
        <v>110</v>
      </c>
      <c r="E21" s="59">
        <v>10</v>
      </c>
      <c r="F21" s="63" t="s">
        <v>111</v>
      </c>
    </row>
    <row r="22" spans="1:6" ht="15.75">
      <c r="A22" s="3">
        <v>16</v>
      </c>
      <c r="B22" s="22" t="s">
        <v>22</v>
      </c>
      <c r="C22" s="24" t="s">
        <v>34</v>
      </c>
      <c r="D22" s="64" t="s">
        <v>112</v>
      </c>
      <c r="E22" s="59">
        <v>10</v>
      </c>
      <c r="F22" s="63">
        <v>89199160057</v>
      </c>
    </row>
    <row r="23" spans="1:6" ht="15.75">
      <c r="A23" s="2">
        <v>17</v>
      </c>
      <c r="B23" s="22" t="s">
        <v>22</v>
      </c>
      <c r="C23" s="24" t="s">
        <v>35</v>
      </c>
      <c r="D23" s="64" t="s">
        <v>161</v>
      </c>
      <c r="E23" s="59">
        <v>92</v>
      </c>
      <c r="F23" s="63">
        <v>89225026613</v>
      </c>
    </row>
    <row r="24" spans="1:6">
      <c r="A24" s="189">
        <v>18</v>
      </c>
      <c r="B24" s="180" t="s">
        <v>36</v>
      </c>
      <c r="C24" s="32" t="s">
        <v>37</v>
      </c>
      <c r="D24" s="205" t="s">
        <v>144</v>
      </c>
      <c r="E24" s="187">
        <v>12</v>
      </c>
      <c r="F24" s="192"/>
    </row>
    <row r="25" spans="1:6" ht="15.75">
      <c r="A25" s="3">
        <v>19</v>
      </c>
      <c r="B25" s="22" t="s">
        <v>38</v>
      </c>
      <c r="C25" s="24" t="s">
        <v>39</v>
      </c>
      <c r="D25" s="64" t="s">
        <v>113</v>
      </c>
      <c r="E25" s="59">
        <v>95</v>
      </c>
      <c r="F25" s="63" t="s">
        <v>114</v>
      </c>
    </row>
    <row r="26" spans="1:6" ht="15.75">
      <c r="A26" s="17">
        <v>20</v>
      </c>
      <c r="B26" s="180" t="s">
        <v>130</v>
      </c>
      <c r="C26" s="32" t="s">
        <v>73</v>
      </c>
      <c r="D26" s="186"/>
      <c r="E26" s="187"/>
      <c r="F26" s="188"/>
    </row>
    <row r="27" spans="1:6" ht="15.75">
      <c r="A27" s="3">
        <v>21</v>
      </c>
      <c r="B27" s="22" t="s">
        <v>40</v>
      </c>
      <c r="C27" s="24" t="s">
        <v>11</v>
      </c>
      <c r="D27" s="64" t="s">
        <v>115</v>
      </c>
      <c r="E27" s="59">
        <v>14</v>
      </c>
      <c r="F27" s="63" t="s">
        <v>116</v>
      </c>
    </row>
    <row r="28" spans="1:6" ht="15.75">
      <c r="A28" s="3">
        <v>22</v>
      </c>
      <c r="B28" s="22" t="s">
        <v>40</v>
      </c>
      <c r="C28" s="24" t="s">
        <v>63</v>
      </c>
      <c r="D28" s="64" t="s">
        <v>117</v>
      </c>
      <c r="E28" s="59">
        <v>2</v>
      </c>
      <c r="F28" s="63" t="s">
        <v>118</v>
      </c>
    </row>
    <row r="29" spans="1:6">
      <c r="A29" s="17">
        <v>23</v>
      </c>
      <c r="B29" s="180" t="s">
        <v>40</v>
      </c>
      <c r="C29" s="32" t="s">
        <v>41</v>
      </c>
      <c r="D29" s="190"/>
      <c r="E29" s="191"/>
      <c r="F29" s="192"/>
    </row>
    <row r="30" spans="1:6">
      <c r="A30" s="189">
        <v>24</v>
      </c>
      <c r="B30" s="180" t="s">
        <v>40</v>
      </c>
      <c r="C30" s="32" t="s">
        <v>42</v>
      </c>
      <c r="D30" s="190" t="s">
        <v>146</v>
      </c>
      <c r="E30" s="191">
        <v>68</v>
      </c>
      <c r="F30" s="192">
        <v>89120195730</v>
      </c>
    </row>
    <row r="31" spans="1:6" ht="15.75">
      <c r="A31" s="3">
        <v>25</v>
      </c>
      <c r="B31" s="22" t="s">
        <v>40</v>
      </c>
      <c r="C31" s="24" t="s">
        <v>43</v>
      </c>
      <c r="D31" s="67" t="s">
        <v>119</v>
      </c>
      <c r="E31" s="59">
        <v>3</v>
      </c>
      <c r="F31" s="63">
        <v>89501576505</v>
      </c>
    </row>
    <row r="32" spans="1:6" ht="15.75">
      <c r="A32" s="2">
        <v>26</v>
      </c>
      <c r="B32" s="22" t="s">
        <v>40</v>
      </c>
      <c r="C32" s="24" t="s">
        <v>44</v>
      </c>
      <c r="D32" s="67" t="s">
        <v>120</v>
      </c>
      <c r="E32" s="59">
        <v>4</v>
      </c>
      <c r="F32" s="63">
        <v>89042794533</v>
      </c>
    </row>
    <row r="33" spans="1:6">
      <c r="A33" s="3">
        <v>27</v>
      </c>
      <c r="B33" s="22" t="s">
        <v>40</v>
      </c>
      <c r="C33" s="24" t="s">
        <v>45</v>
      </c>
      <c r="D33" s="66" t="s">
        <v>145</v>
      </c>
      <c r="E33" s="59">
        <v>21</v>
      </c>
      <c r="F33" s="65"/>
    </row>
    <row r="34" spans="1:6" ht="15.75">
      <c r="A34" s="3">
        <v>28</v>
      </c>
      <c r="B34" s="22" t="s">
        <v>49</v>
      </c>
      <c r="C34" s="24" t="s">
        <v>46</v>
      </c>
      <c r="D34" s="68" t="s">
        <v>121</v>
      </c>
      <c r="E34" s="59">
        <v>22</v>
      </c>
      <c r="F34" s="69" t="s">
        <v>122</v>
      </c>
    </row>
    <row r="35" spans="1:6" ht="15.75">
      <c r="A35" s="2">
        <v>29</v>
      </c>
      <c r="B35" s="22" t="s">
        <v>50</v>
      </c>
      <c r="C35" s="24" t="s">
        <v>51</v>
      </c>
      <c r="D35" s="154" t="s">
        <v>129</v>
      </c>
      <c r="E35" s="59">
        <v>19</v>
      </c>
      <c r="F35" s="69">
        <v>89048323622</v>
      </c>
    </row>
    <row r="36" spans="1:6">
      <c r="A36" s="3">
        <v>30</v>
      </c>
      <c r="B36" s="22" t="s">
        <v>50</v>
      </c>
      <c r="C36" s="24" t="s">
        <v>52</v>
      </c>
      <c r="D36" s="70" t="s">
        <v>147</v>
      </c>
      <c r="E36" s="59">
        <v>14</v>
      </c>
      <c r="F36" s="65">
        <v>89043171232</v>
      </c>
    </row>
    <row r="37" spans="1:6" ht="15.75">
      <c r="A37" s="3">
        <v>31</v>
      </c>
      <c r="B37" s="22" t="s">
        <v>50</v>
      </c>
      <c r="C37" s="24" t="s">
        <v>53</v>
      </c>
      <c r="D37" s="155" t="s">
        <v>123</v>
      </c>
      <c r="E37" s="59">
        <v>21</v>
      </c>
      <c r="F37" s="69">
        <v>89127589745</v>
      </c>
    </row>
    <row r="38" spans="1:6" ht="15.75">
      <c r="A38" s="2">
        <v>32</v>
      </c>
      <c r="B38" s="22" t="s">
        <v>50</v>
      </c>
      <c r="C38" s="24" t="s">
        <v>54</v>
      </c>
      <c r="D38" s="155" t="s">
        <v>124</v>
      </c>
      <c r="E38" s="59">
        <v>19</v>
      </c>
      <c r="F38" s="69">
        <v>89501516630</v>
      </c>
    </row>
    <row r="39" spans="1:6">
      <c r="A39" s="3">
        <v>33</v>
      </c>
      <c r="B39" s="22" t="s">
        <v>50</v>
      </c>
      <c r="C39" s="24" t="s">
        <v>55</v>
      </c>
      <c r="D39" s="66" t="s">
        <v>148</v>
      </c>
      <c r="E39" s="59">
        <v>9</v>
      </c>
      <c r="F39" s="65">
        <v>89524002633</v>
      </c>
    </row>
    <row r="40" spans="1:6">
      <c r="A40" s="3">
        <v>34</v>
      </c>
      <c r="B40" s="22" t="s">
        <v>50</v>
      </c>
      <c r="C40" s="24" t="s">
        <v>56</v>
      </c>
      <c r="D40" s="66" t="s">
        <v>149</v>
      </c>
      <c r="E40" s="59">
        <v>1</v>
      </c>
      <c r="F40" s="65" t="s">
        <v>150</v>
      </c>
    </row>
    <row r="41" spans="1:6" ht="15.75">
      <c r="A41" s="2">
        <v>35</v>
      </c>
      <c r="B41" s="22" t="s">
        <v>50</v>
      </c>
      <c r="C41" s="24" t="s">
        <v>57</v>
      </c>
      <c r="D41" s="155" t="s">
        <v>128</v>
      </c>
      <c r="E41" s="59">
        <v>28</v>
      </c>
      <c r="F41" s="69">
        <v>89048328836</v>
      </c>
    </row>
    <row r="42" spans="1:6" ht="15.75">
      <c r="A42" s="3">
        <v>36</v>
      </c>
      <c r="B42" s="22" t="s">
        <v>58</v>
      </c>
      <c r="C42" s="24" t="s">
        <v>59</v>
      </c>
      <c r="D42" s="155" t="s">
        <v>127</v>
      </c>
      <c r="E42" s="59">
        <v>17</v>
      </c>
      <c r="F42" s="69">
        <v>89120171471</v>
      </c>
    </row>
    <row r="43" spans="1:6" ht="15.75">
      <c r="A43" s="3">
        <v>37</v>
      </c>
      <c r="B43" s="22" t="s">
        <v>58</v>
      </c>
      <c r="C43" s="24" t="s">
        <v>46</v>
      </c>
      <c r="D43" s="155" t="s">
        <v>125</v>
      </c>
      <c r="E43" s="59">
        <v>16</v>
      </c>
      <c r="F43" s="69">
        <v>89043180607</v>
      </c>
    </row>
    <row r="44" spans="1:6" ht="16.5" thickBot="1">
      <c r="A44" s="2">
        <v>38</v>
      </c>
      <c r="B44" s="23" t="s">
        <v>58</v>
      </c>
      <c r="C44" s="25" t="s">
        <v>47</v>
      </c>
      <c r="D44" s="156" t="s">
        <v>126</v>
      </c>
      <c r="E44" s="71">
        <v>16</v>
      </c>
      <c r="F44" s="72">
        <v>89511926503</v>
      </c>
    </row>
    <row r="45" spans="1:6" ht="19.5" thickBot="1">
      <c r="A45" s="9">
        <v>38</v>
      </c>
      <c r="B45" s="282" t="s">
        <v>81</v>
      </c>
      <c r="C45" s="283"/>
      <c r="D45" s="323"/>
      <c r="E45" s="324"/>
      <c r="F45" s="325"/>
    </row>
    <row r="46" spans="1:6" ht="18.75">
      <c r="A46" s="56"/>
      <c r="B46" s="57"/>
      <c r="C46" s="57"/>
      <c r="D46" s="194"/>
      <c r="E46" s="194"/>
      <c r="F46" s="194"/>
    </row>
    <row r="47" spans="1:6" ht="18.75">
      <c r="A47" s="56"/>
      <c r="B47" s="57"/>
      <c r="C47" s="57"/>
      <c r="D47" s="194"/>
      <c r="E47" s="194"/>
      <c r="F47" s="194"/>
    </row>
    <row r="48" spans="1:6" ht="18.75">
      <c r="A48" s="56"/>
      <c r="B48" s="57"/>
      <c r="C48" s="57"/>
      <c r="D48" s="194"/>
      <c r="E48" s="194"/>
      <c r="F48" s="194"/>
    </row>
    <row r="49" spans="1:6" ht="18.75">
      <c r="A49" s="56"/>
      <c r="B49" s="57"/>
      <c r="C49" s="57"/>
      <c r="D49" s="194"/>
      <c r="E49" s="194"/>
      <c r="F49" s="194"/>
    </row>
    <row r="50" spans="1:6" ht="18.75">
      <c r="A50" s="56"/>
      <c r="B50" s="57"/>
      <c r="C50" s="57"/>
      <c r="D50" s="194"/>
      <c r="E50" s="194"/>
      <c r="F50" s="194"/>
    </row>
    <row r="51" spans="1:6" ht="18.75">
      <c r="A51" s="56"/>
      <c r="B51" s="57"/>
      <c r="C51" s="57"/>
      <c r="D51" s="194"/>
      <c r="E51" s="194"/>
      <c r="F51" s="194"/>
    </row>
    <row r="52" spans="1:6" ht="18.75">
      <c r="A52" s="56"/>
      <c r="B52" s="57"/>
      <c r="C52" s="57"/>
      <c r="D52" s="194"/>
      <c r="E52" s="194"/>
      <c r="F52" s="194"/>
    </row>
    <row r="53" spans="1:6" ht="18.75">
      <c r="A53" s="56"/>
      <c r="B53" s="57"/>
      <c r="C53" s="57"/>
      <c r="D53" s="194"/>
      <c r="E53" s="194"/>
      <c r="F53" s="194"/>
    </row>
    <row r="54" spans="1:6" ht="18.75">
      <c r="A54" s="56"/>
      <c r="B54" s="57"/>
      <c r="C54" s="57"/>
      <c r="D54" s="194"/>
      <c r="E54" s="194"/>
      <c r="F54" s="194"/>
    </row>
    <row r="55" spans="1:6" ht="18.75">
      <c r="A55" s="56"/>
      <c r="B55" s="57"/>
      <c r="C55" s="57"/>
      <c r="D55" s="194"/>
      <c r="E55" s="194"/>
      <c r="F55" s="194"/>
    </row>
    <row r="56" spans="1:6" ht="18.75">
      <c r="A56" s="56"/>
      <c r="B56" s="57"/>
      <c r="C56" s="57"/>
      <c r="D56" s="194"/>
      <c r="E56" s="194"/>
      <c r="F56" s="194"/>
    </row>
    <row r="57" spans="1:6" ht="19.5" thickBot="1">
      <c r="A57" s="56"/>
      <c r="B57" s="57"/>
      <c r="C57" s="57"/>
      <c r="D57" s="55"/>
      <c r="E57" s="55"/>
      <c r="F57" s="55"/>
    </row>
    <row r="58" spans="1:6" ht="29.25" customHeight="1" thickBot="1">
      <c r="A58" s="284" t="s">
        <v>0</v>
      </c>
      <c r="B58" s="287" t="s">
        <v>1</v>
      </c>
      <c r="C58" s="288"/>
      <c r="D58" s="328" t="s">
        <v>91</v>
      </c>
      <c r="E58" s="329"/>
      <c r="F58" s="330"/>
    </row>
    <row r="59" spans="1:6" ht="15.75" customHeight="1">
      <c r="A59" s="285"/>
      <c r="B59" s="315" t="s">
        <v>2</v>
      </c>
      <c r="C59" s="1" t="s">
        <v>3</v>
      </c>
      <c r="D59" s="321" t="s">
        <v>92</v>
      </c>
      <c r="E59" s="326" t="s">
        <v>95</v>
      </c>
      <c r="F59" s="319" t="s">
        <v>93</v>
      </c>
    </row>
    <row r="60" spans="1:6" ht="15.75" thickBot="1">
      <c r="A60" s="286"/>
      <c r="B60" s="316"/>
      <c r="C60" s="15" t="s">
        <v>4</v>
      </c>
      <c r="D60" s="322"/>
      <c r="E60" s="327"/>
      <c r="F60" s="320"/>
    </row>
    <row r="61" spans="1:6" ht="20.25" thickBot="1">
      <c r="A61" s="261" t="s">
        <v>70</v>
      </c>
      <c r="B61" s="262"/>
      <c r="C61" s="262"/>
    </row>
    <row r="62" spans="1:6">
      <c r="A62" s="16">
        <v>1</v>
      </c>
      <c r="B62" s="29" t="s">
        <v>38</v>
      </c>
      <c r="C62" s="30" t="s">
        <v>60</v>
      </c>
      <c r="D62" s="160"/>
      <c r="E62" s="161"/>
      <c r="F62" s="162"/>
    </row>
    <row r="63" spans="1:6">
      <c r="A63" s="17">
        <v>2</v>
      </c>
      <c r="B63" s="31" t="s">
        <v>38</v>
      </c>
      <c r="C63" s="32" t="s">
        <v>41</v>
      </c>
      <c r="D63" s="51"/>
      <c r="E63" s="43"/>
      <c r="F63" s="163"/>
    </row>
    <row r="64" spans="1:6" ht="15.75" thickBot="1">
      <c r="A64" s="18">
        <v>3</v>
      </c>
      <c r="B64" s="33" t="s">
        <v>38</v>
      </c>
      <c r="C64" s="34" t="s">
        <v>42</v>
      </c>
      <c r="D64" s="51"/>
      <c r="E64" s="43"/>
      <c r="F64" s="163"/>
    </row>
    <row r="65" spans="1:6" ht="19.5" thickBot="1">
      <c r="A65" s="9">
        <v>3</v>
      </c>
      <c r="B65" s="282" t="s">
        <v>85</v>
      </c>
      <c r="C65" s="282"/>
      <c r="D65" s="52"/>
      <c r="E65" s="53"/>
      <c r="F65" s="172"/>
    </row>
    <row r="66" spans="1:6" ht="20.25" thickBot="1">
      <c r="A66" s="261" t="s">
        <v>61</v>
      </c>
      <c r="B66" s="262"/>
      <c r="C66" s="262"/>
      <c r="D66" s="173"/>
      <c r="E66" s="173"/>
      <c r="F66" s="173"/>
    </row>
    <row r="67" spans="1:6">
      <c r="A67" s="20">
        <v>1</v>
      </c>
      <c r="B67" s="29" t="s">
        <v>62</v>
      </c>
      <c r="C67" s="30" t="s">
        <v>64</v>
      </c>
      <c r="D67" s="160"/>
      <c r="E67" s="161"/>
      <c r="F67" s="162"/>
    </row>
    <row r="68" spans="1:6">
      <c r="A68" s="20">
        <v>2</v>
      </c>
      <c r="B68" s="31" t="s">
        <v>62</v>
      </c>
      <c r="C68" s="32" t="s">
        <v>65</v>
      </c>
      <c r="D68" s="51"/>
      <c r="E68" s="43"/>
      <c r="F68" s="163"/>
    </row>
    <row r="69" spans="1:6">
      <c r="A69" s="20">
        <v>3</v>
      </c>
      <c r="B69" s="31" t="s">
        <v>62</v>
      </c>
      <c r="C69" s="32" t="s">
        <v>66</v>
      </c>
      <c r="D69" s="51"/>
      <c r="E69" s="43"/>
      <c r="F69" s="163"/>
    </row>
    <row r="70" spans="1:6">
      <c r="A70" s="20">
        <v>4</v>
      </c>
      <c r="B70" s="31" t="s">
        <v>67</v>
      </c>
      <c r="C70" s="32" t="s">
        <v>65</v>
      </c>
      <c r="D70" s="51"/>
      <c r="E70" s="43"/>
      <c r="F70" s="163"/>
    </row>
    <row r="71" spans="1:6">
      <c r="A71" s="20">
        <v>5</v>
      </c>
      <c r="B71" s="31" t="s">
        <v>67</v>
      </c>
      <c r="C71" s="32" t="s">
        <v>66</v>
      </c>
      <c r="D71" s="51"/>
      <c r="E71" s="43"/>
      <c r="F71" s="163"/>
    </row>
    <row r="72" spans="1:6" ht="15.75" thickBot="1">
      <c r="A72" s="21">
        <v>6</v>
      </c>
      <c r="B72" s="33" t="s">
        <v>68</v>
      </c>
      <c r="C72" s="34" t="s">
        <v>69</v>
      </c>
      <c r="D72" s="174"/>
      <c r="E72" s="175"/>
      <c r="F72" s="176"/>
    </row>
    <row r="73" spans="1:6" ht="19.5" thickBot="1">
      <c r="A73" s="19">
        <v>6</v>
      </c>
      <c r="B73" s="266" t="s">
        <v>84</v>
      </c>
      <c r="C73" s="267"/>
      <c r="D73" s="177"/>
      <c r="E73" s="178"/>
      <c r="F73" s="179"/>
    </row>
    <row r="74" spans="1:6" ht="20.25" thickBot="1">
      <c r="A74" s="261" t="s">
        <v>71</v>
      </c>
      <c r="B74" s="262"/>
      <c r="C74" s="262"/>
      <c r="D74" s="173"/>
      <c r="E74" s="173"/>
      <c r="F74" s="173"/>
    </row>
    <row r="75" spans="1:6">
      <c r="A75" s="16">
        <v>1</v>
      </c>
      <c r="B75" s="35" t="s">
        <v>18</v>
      </c>
      <c r="C75" s="30" t="s">
        <v>63</v>
      </c>
      <c r="D75" s="160"/>
      <c r="E75" s="161"/>
      <c r="F75" s="162"/>
    </row>
    <row r="76" spans="1:6">
      <c r="A76" s="17">
        <v>2</v>
      </c>
      <c r="B76" s="36" t="s">
        <v>18</v>
      </c>
      <c r="C76" s="32" t="s">
        <v>64</v>
      </c>
      <c r="D76" s="51"/>
      <c r="E76" s="43"/>
      <c r="F76" s="163"/>
    </row>
    <row r="77" spans="1:6">
      <c r="A77" s="17">
        <v>3</v>
      </c>
      <c r="B77" s="36" t="s">
        <v>18</v>
      </c>
      <c r="C77" s="32" t="s">
        <v>42</v>
      </c>
      <c r="D77" s="51"/>
      <c r="E77" s="43"/>
      <c r="F77" s="163"/>
    </row>
    <row r="78" spans="1:6">
      <c r="A78" s="17">
        <v>4</v>
      </c>
      <c r="B78" s="36" t="s">
        <v>18</v>
      </c>
      <c r="C78" s="32" t="s">
        <v>66</v>
      </c>
      <c r="D78" s="51"/>
      <c r="E78" s="43"/>
      <c r="F78" s="163"/>
    </row>
    <row r="79" spans="1:6">
      <c r="A79" s="17">
        <v>5</v>
      </c>
      <c r="B79" s="36" t="s">
        <v>18</v>
      </c>
      <c r="C79" s="32" t="s">
        <v>72</v>
      </c>
      <c r="D79" s="51"/>
      <c r="E79" s="43"/>
      <c r="F79" s="163"/>
    </row>
    <row r="80" spans="1:6">
      <c r="A80" s="17">
        <v>6</v>
      </c>
      <c r="B80" s="36" t="s">
        <v>18</v>
      </c>
      <c r="C80" s="32" t="s">
        <v>73</v>
      </c>
      <c r="D80" s="51"/>
      <c r="E80" s="43"/>
      <c r="F80" s="163"/>
    </row>
    <row r="81" spans="1:6">
      <c r="A81" s="17">
        <v>7</v>
      </c>
      <c r="B81" s="36" t="s">
        <v>18</v>
      </c>
      <c r="C81" s="32" t="s">
        <v>51</v>
      </c>
      <c r="D81" s="51"/>
      <c r="E81" s="43"/>
      <c r="F81" s="163"/>
    </row>
    <row r="82" spans="1:6">
      <c r="A82" s="17">
        <v>8</v>
      </c>
      <c r="B82" s="36" t="s">
        <v>18</v>
      </c>
      <c r="C82" s="32" t="s">
        <v>52</v>
      </c>
      <c r="D82" s="51"/>
      <c r="E82" s="43"/>
      <c r="F82" s="163"/>
    </row>
    <row r="83" spans="1:6" ht="15.75" thickBot="1">
      <c r="A83" s="18">
        <v>9</v>
      </c>
      <c r="B83" s="37" t="s">
        <v>18</v>
      </c>
      <c r="C83" s="34" t="s">
        <v>54</v>
      </c>
      <c r="D83" s="174"/>
      <c r="E83" s="175"/>
      <c r="F83" s="176"/>
    </row>
    <row r="84" spans="1:6" ht="19.5" thickBot="1">
      <c r="A84" s="14">
        <v>9</v>
      </c>
      <c r="B84" s="266" t="s">
        <v>83</v>
      </c>
      <c r="C84" s="267"/>
      <c r="D84" s="177"/>
      <c r="E84" s="178"/>
      <c r="F84" s="179"/>
    </row>
    <row r="85" spans="1:6" ht="20.25" thickBot="1">
      <c r="A85" s="261" t="s">
        <v>74</v>
      </c>
      <c r="B85" s="262"/>
      <c r="C85" s="262"/>
      <c r="D85" s="173"/>
      <c r="E85" s="173"/>
      <c r="F85" s="173"/>
    </row>
    <row r="86" spans="1:6">
      <c r="A86" s="16">
        <v>1</v>
      </c>
      <c r="B86" s="29" t="s">
        <v>18</v>
      </c>
      <c r="C86" s="30" t="s">
        <v>11</v>
      </c>
      <c r="D86" s="160"/>
      <c r="E86" s="161"/>
      <c r="F86" s="162"/>
    </row>
    <row r="87" spans="1:6">
      <c r="A87" s="17">
        <v>2</v>
      </c>
      <c r="B87" s="31" t="s">
        <v>18</v>
      </c>
      <c r="C87" s="32" t="s">
        <v>63</v>
      </c>
      <c r="D87" s="51"/>
      <c r="E87" s="43"/>
      <c r="F87" s="163"/>
    </row>
    <row r="88" spans="1:6">
      <c r="A88" s="17">
        <v>3</v>
      </c>
      <c r="B88" s="31" t="s">
        <v>18</v>
      </c>
      <c r="C88" s="32" t="s">
        <v>41</v>
      </c>
      <c r="D88" s="51"/>
      <c r="E88" s="43"/>
      <c r="F88" s="163"/>
    </row>
    <row r="89" spans="1:6">
      <c r="A89" s="17">
        <v>4</v>
      </c>
      <c r="B89" s="31" t="s">
        <v>18</v>
      </c>
      <c r="C89" s="32" t="s">
        <v>64</v>
      </c>
      <c r="D89" s="51"/>
      <c r="E89" s="43"/>
      <c r="F89" s="163"/>
    </row>
    <row r="90" spans="1:6">
      <c r="A90" s="17">
        <v>5</v>
      </c>
      <c r="B90" s="31" t="s">
        <v>18</v>
      </c>
      <c r="C90" s="32" t="s">
        <v>65</v>
      </c>
      <c r="D90" s="51"/>
      <c r="E90" s="43"/>
      <c r="F90" s="163"/>
    </row>
    <row r="91" spans="1:6">
      <c r="A91" s="17">
        <v>6</v>
      </c>
      <c r="B91" s="31" t="s">
        <v>18</v>
      </c>
      <c r="C91" s="32" t="s">
        <v>75</v>
      </c>
      <c r="D91" s="51"/>
      <c r="E91" s="43"/>
      <c r="F91" s="163"/>
    </row>
    <row r="92" spans="1:6">
      <c r="A92" s="17">
        <v>7</v>
      </c>
      <c r="B92" s="31" t="s">
        <v>18</v>
      </c>
      <c r="C92" s="32" t="s">
        <v>66</v>
      </c>
      <c r="D92" s="51"/>
      <c r="E92" s="43"/>
      <c r="F92" s="163"/>
    </row>
    <row r="93" spans="1:6">
      <c r="A93" s="17">
        <v>8</v>
      </c>
      <c r="B93" s="31" t="s">
        <v>18</v>
      </c>
      <c r="C93" s="32" t="s">
        <v>76</v>
      </c>
      <c r="D93" s="51"/>
      <c r="E93" s="43"/>
      <c r="F93" s="163"/>
    </row>
    <row r="94" spans="1:6">
      <c r="A94" s="17">
        <v>9</v>
      </c>
      <c r="B94" s="31" t="s">
        <v>18</v>
      </c>
      <c r="C94" s="32" t="s">
        <v>77</v>
      </c>
      <c r="D94" s="51"/>
      <c r="E94" s="43"/>
      <c r="F94" s="163"/>
    </row>
    <row r="95" spans="1:6">
      <c r="A95" s="17">
        <v>10</v>
      </c>
      <c r="B95" s="31" t="s">
        <v>18</v>
      </c>
      <c r="C95" s="32" t="s">
        <v>37</v>
      </c>
      <c r="D95" s="51"/>
      <c r="E95" s="43"/>
      <c r="F95" s="163"/>
    </row>
    <row r="96" spans="1:6" ht="15.75" thickBot="1">
      <c r="A96" s="18">
        <v>11</v>
      </c>
      <c r="B96" s="33" t="s">
        <v>58</v>
      </c>
      <c r="C96" s="34" t="s">
        <v>78</v>
      </c>
      <c r="D96" s="174"/>
      <c r="E96" s="175"/>
      <c r="F96" s="176"/>
    </row>
    <row r="97" spans="1:6" ht="19.5" thickBot="1">
      <c r="A97" s="164">
        <v>11</v>
      </c>
      <c r="B97" s="278" t="s">
        <v>82</v>
      </c>
      <c r="C97" s="279"/>
      <c r="D97" s="177"/>
      <c r="E97" s="178"/>
      <c r="F97" s="179"/>
    </row>
    <row r="98" spans="1:6" ht="20.25" thickBot="1">
      <c r="A98" s="261" t="s">
        <v>136</v>
      </c>
      <c r="B98" s="262"/>
      <c r="C98" s="262"/>
      <c r="D98" s="264"/>
      <c r="E98" s="264"/>
      <c r="F98" s="318"/>
    </row>
    <row r="99" spans="1:6" ht="18.75">
      <c r="A99" s="85">
        <v>1</v>
      </c>
      <c r="B99" s="103" t="s">
        <v>18</v>
      </c>
      <c r="C99" s="104" t="s">
        <v>37</v>
      </c>
      <c r="D99" s="166" t="s">
        <v>158</v>
      </c>
      <c r="E99" s="167">
        <v>57</v>
      </c>
      <c r="F99" s="168"/>
    </row>
    <row r="100" spans="1:6" ht="18.75">
      <c r="A100" s="206">
        <v>2</v>
      </c>
      <c r="B100" s="207" t="s">
        <v>18</v>
      </c>
      <c r="C100" s="208" t="s">
        <v>160</v>
      </c>
      <c r="D100" s="213"/>
      <c r="E100" s="214"/>
      <c r="F100" s="215"/>
    </row>
    <row r="101" spans="1:6" ht="18.75">
      <c r="A101" s="86">
        <v>3</v>
      </c>
      <c r="B101" s="105" t="s">
        <v>138</v>
      </c>
      <c r="C101" s="106" t="s">
        <v>64</v>
      </c>
      <c r="D101" s="169" t="s">
        <v>152</v>
      </c>
      <c r="E101" s="170">
        <v>123</v>
      </c>
      <c r="F101" s="171" t="s">
        <v>156</v>
      </c>
    </row>
    <row r="102" spans="1:6" ht="18.75">
      <c r="A102" s="86">
        <v>4</v>
      </c>
      <c r="B102" s="105" t="s">
        <v>138</v>
      </c>
      <c r="C102" s="106" t="s">
        <v>65</v>
      </c>
      <c r="D102" s="169" t="s">
        <v>157</v>
      </c>
      <c r="E102" s="170">
        <v>40</v>
      </c>
      <c r="F102" s="171" t="s">
        <v>155</v>
      </c>
    </row>
    <row r="103" spans="1:6" ht="19.5" thickBot="1">
      <c r="A103" s="86">
        <v>5</v>
      </c>
      <c r="B103" s="105" t="s">
        <v>138</v>
      </c>
      <c r="C103" s="106" t="s">
        <v>66</v>
      </c>
      <c r="D103" s="169" t="s">
        <v>153</v>
      </c>
      <c r="E103" s="170">
        <v>90</v>
      </c>
      <c r="F103" s="171" t="s">
        <v>154</v>
      </c>
    </row>
    <row r="104" spans="1:6" ht="19.5" thickBot="1">
      <c r="A104" s="9">
        <v>5</v>
      </c>
      <c r="B104" s="266" t="s">
        <v>137</v>
      </c>
      <c r="C104" s="267"/>
      <c r="D104" s="169"/>
      <c r="E104" s="170"/>
      <c r="F104" s="171"/>
    </row>
    <row r="105" spans="1:6" ht="20.25" thickBot="1">
      <c r="A105" s="261" t="s">
        <v>162</v>
      </c>
      <c r="B105" s="262"/>
      <c r="C105" s="262"/>
      <c r="D105" s="264"/>
      <c r="E105" s="264"/>
      <c r="F105" s="318"/>
    </row>
    <row r="106" spans="1:6" ht="18.75">
      <c r="A106" s="85">
        <v>1</v>
      </c>
      <c r="B106" s="103" t="s">
        <v>164</v>
      </c>
      <c r="C106" s="104" t="s">
        <v>75</v>
      </c>
      <c r="D106" s="166" t="s">
        <v>165</v>
      </c>
      <c r="E106" s="167"/>
      <c r="F106" s="237">
        <v>89128704227</v>
      </c>
    </row>
    <row r="107" spans="1:6" ht="18.75">
      <c r="A107" s="206"/>
      <c r="B107" s="207" t="s">
        <v>164</v>
      </c>
      <c r="C107" s="208" t="s">
        <v>66</v>
      </c>
      <c r="D107" s="213"/>
      <c r="E107" s="214"/>
      <c r="F107" s="238"/>
    </row>
    <row r="108" spans="1:6" ht="18.75">
      <c r="A108" s="86"/>
      <c r="B108" s="105"/>
      <c r="C108" s="106"/>
      <c r="D108" s="169"/>
      <c r="E108" s="170"/>
      <c r="F108" s="239"/>
    </row>
    <row r="109" spans="1:6" ht="18.75">
      <c r="A109" s="86"/>
      <c r="B109" s="105"/>
      <c r="C109" s="106"/>
      <c r="D109" s="169"/>
      <c r="E109" s="170"/>
      <c r="F109" s="239"/>
    </row>
    <row r="110" spans="1:6" ht="19.5" thickBot="1">
      <c r="A110" s="86"/>
      <c r="B110" s="105"/>
      <c r="C110" s="106"/>
      <c r="D110" s="169"/>
      <c r="E110" s="170"/>
      <c r="F110" s="239"/>
    </row>
    <row r="111" spans="1:6" ht="19.5" thickBot="1">
      <c r="A111" s="9">
        <v>1</v>
      </c>
      <c r="B111" s="266" t="s">
        <v>163</v>
      </c>
      <c r="C111" s="267"/>
      <c r="D111" s="169"/>
      <c r="E111" s="170"/>
      <c r="F111" s="239"/>
    </row>
    <row r="112" spans="1:6" ht="36" thickBot="1">
      <c r="A112" s="84">
        <f>SUM(A65,A45,A73,A84,A97,A104,A111)</f>
        <v>73</v>
      </c>
      <c r="B112" s="272" t="s">
        <v>79</v>
      </c>
      <c r="C112" s="273"/>
      <c r="D112" s="157"/>
      <c r="E112" s="158"/>
      <c r="F112" s="159"/>
    </row>
  </sheetData>
  <mergeCells count="31">
    <mergeCell ref="A3:A5"/>
    <mergeCell ref="B3:C3"/>
    <mergeCell ref="D4:D5"/>
    <mergeCell ref="E4:E5"/>
    <mergeCell ref="F4:F5"/>
    <mergeCell ref="D58:F58"/>
    <mergeCell ref="B59:B60"/>
    <mergeCell ref="D3:F3"/>
    <mergeCell ref="B4:B5"/>
    <mergeCell ref="C4:C5"/>
    <mergeCell ref="A58:A60"/>
    <mergeCell ref="B58:C58"/>
    <mergeCell ref="A1:F1"/>
    <mergeCell ref="A105:F105"/>
    <mergeCell ref="B111:C111"/>
    <mergeCell ref="B73:C73"/>
    <mergeCell ref="A74:C74"/>
    <mergeCell ref="B84:C84"/>
    <mergeCell ref="F59:F60"/>
    <mergeCell ref="A61:C61"/>
    <mergeCell ref="B65:C65"/>
    <mergeCell ref="A66:C66"/>
    <mergeCell ref="D59:D60"/>
    <mergeCell ref="B45:C45"/>
    <mergeCell ref="D45:F45"/>
    <mergeCell ref="E59:E60"/>
    <mergeCell ref="B112:C112"/>
    <mergeCell ref="A85:C85"/>
    <mergeCell ref="B97:C97"/>
    <mergeCell ref="A98:F98"/>
    <mergeCell ref="B104:C1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Старшие по МКД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2019-03-13T10:42:25Z</cp:lastPrinted>
  <dcterms:created xsi:type="dcterms:W3CDTF">2018-01-12T11:35:41Z</dcterms:created>
  <dcterms:modified xsi:type="dcterms:W3CDTF">2019-09-18T10:14:56Z</dcterms:modified>
</cp:coreProperties>
</file>